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JANCODE\"/>
    </mc:Choice>
  </mc:AlternateContent>
  <xr:revisionPtr revIDLastSave="0" documentId="13_ncr:1_{7B7F82DB-9586-44DC-A5E5-2721081A729A}" xr6:coauthVersionLast="47" xr6:coauthVersionMax="47" xr10:uidLastSave="{00000000-0000-0000-0000-000000000000}"/>
  <bookViews>
    <workbookView xWindow="38340" yWindow="10935" windowWidth="10065" windowHeight="6525" tabRatio="556" xr2:uid="{9AF4FB00-26B9-4C65-90E3-13F2788A5285}"/>
  </bookViews>
  <sheets>
    <sheet name="JANコードCD計算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H8" i="1" s="1"/>
  <c r="H10" i="1" s="1"/>
  <c r="J8" i="1" l="1"/>
  <c r="J10" i="1" s="1"/>
  <c r="K8" i="1"/>
  <c r="K10" i="1" s="1"/>
  <c r="L8" i="1"/>
  <c r="L10" i="1" s="1"/>
  <c r="M8" i="1"/>
  <c r="M10" i="1" s="1"/>
  <c r="N8" i="1"/>
  <c r="N10" i="1" s="1"/>
  <c r="O8" i="1"/>
  <c r="O10" i="1" s="1"/>
  <c r="P8" i="1"/>
  <c r="P10" i="1" s="1"/>
  <c r="Q8" i="1"/>
  <c r="Q10" i="1" s="1"/>
  <c r="R8" i="1"/>
  <c r="R10" i="1" s="1"/>
  <c r="I8" i="1"/>
  <c r="I10" i="1" s="1"/>
  <c r="G8" i="1"/>
  <c r="G10" i="1" s="1"/>
  <c r="S10" i="1" l="1"/>
  <c r="S11" i="1" s="1"/>
  <c r="C3" i="1" s="1"/>
</calcChain>
</file>

<file path=xl/sharedStrings.xml><?xml version="1.0" encoding="utf-8"?>
<sst xmlns="http://schemas.openxmlformats.org/spreadsheetml/2006/main" count="13" uniqueCount="13">
  <si>
    <r>
      <rPr>
        <sz val="10"/>
        <color rgb="FF006600"/>
        <rFont val="ＭＳ ゴシック"/>
        <family val="3"/>
        <charset val="128"/>
      </rPr>
      <t>JAN</t>
    </r>
    <r>
      <rPr>
        <sz val="10"/>
        <color rgb="FF006600"/>
        <rFont val="ＭＳ Ｐゴシック"/>
        <family val="3"/>
        <charset val="128"/>
      </rPr>
      <t>コード</t>
    </r>
    <phoneticPr fontId="1"/>
  </si>
  <si>
    <t>桁位置</t>
    <rPh sb="0" eb="1">
      <t>ケタ</t>
    </rPh>
    <rPh sb="1" eb="3">
      <t>イチ</t>
    </rPh>
    <phoneticPr fontId="1"/>
  </si>
  <si>
    <t>ウエイト</t>
    <phoneticPr fontId="1"/>
  </si>
  <si>
    <t>乗算値</t>
    <rPh sb="0" eb="2">
      <t>ジョウザン</t>
    </rPh>
    <rPh sb="2" eb="3">
      <t>チ</t>
    </rPh>
    <phoneticPr fontId="1"/>
  </si>
  <si>
    <t xml:space="preserve"> ここから下は作業域です</t>
    <rPh sb="5" eb="6">
      <t>シタ</t>
    </rPh>
    <rPh sb="7" eb="9">
      <t>サギョウ</t>
    </rPh>
    <rPh sb="9" eb="10">
      <t>イキ</t>
    </rPh>
    <phoneticPr fontId="1"/>
  </si>
  <si>
    <t>各桁値</t>
    <rPh sb="0" eb="1">
      <t>カク</t>
    </rPh>
    <rPh sb="1" eb="2">
      <t>ケタ</t>
    </rPh>
    <rPh sb="2" eb="3">
      <t>アタイ</t>
    </rPh>
    <phoneticPr fontId="1"/>
  </si>
  <si>
    <t>←乗算値合計</t>
    <rPh sb="1" eb="3">
      <t>ジョウザン</t>
    </rPh>
    <rPh sb="3" eb="4">
      <t>チ</t>
    </rPh>
    <rPh sb="4" eb="6">
      <t>ゴウケイ</t>
    </rPh>
    <phoneticPr fontId="1"/>
  </si>
  <si>
    <t>←10の剰余</t>
    <rPh sb="4" eb="6">
      <t>ジョウヨ</t>
    </rPh>
    <phoneticPr fontId="1"/>
  </si>
  <si>
    <t>4946842501908</t>
    <phoneticPr fontId="1"/>
  </si>
  <si>
    <t>算出C/D⇒</t>
    <rPh sb="0" eb="2">
      <t>サンシュツ</t>
    </rPh>
    <phoneticPr fontId="1"/>
  </si>
  <si>
    <t>13桁整合</t>
    <rPh sb="2" eb="3">
      <t>ケタ</t>
    </rPh>
    <rPh sb="3" eb="5">
      <t>セイゴウ</t>
    </rPh>
    <phoneticPr fontId="1"/>
  </si>
  <si>
    <t>←13桁未満は前ゼロを付加</t>
    <rPh sb="3" eb="4">
      <t>ケタ</t>
    </rPh>
    <rPh sb="4" eb="6">
      <t>ミマン</t>
    </rPh>
    <rPh sb="7" eb="8">
      <t>マエ</t>
    </rPh>
    <rPh sb="11" eb="13">
      <t>フカ</t>
    </rPh>
    <phoneticPr fontId="1"/>
  </si>
  <si>
    <t>↓バーコードの数字そのままを入力(8～13桁)</t>
    <rPh sb="7" eb="9">
      <t>スウジ</t>
    </rPh>
    <rPh sb="14" eb="16">
      <t>ニュウリョク</t>
    </rPh>
    <rPh sb="21" eb="22">
      <t>ケタ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</si>
</sst>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sz val="10"/>
      <color rgb="FF006600"/>
      <name val="ＭＳ Ｐゴシック"/>
      <family val="3"/>
      <charset val="128"/>
    </font>
    <font>
      <sz val="10"/>
      <color rgb="FF006600"/>
      <name val="ＭＳ ゴシック"/>
      <family val="3"/>
      <charset val="128"/>
    </font>
    <font>
      <sz val="10"/>
      <color rgb="FF0000FF"/>
      <name val="ＭＳ Ｐゴシック"/>
      <family val="3"/>
      <charset val="128"/>
    </font>
    <font>
      <b/>
      <sz val="10"/>
      <color rgb="FFC00000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rgb="FF006600"/>
      <name val="ＭＳ Ｐゴシック"/>
      <family val="3"/>
      <charset val="128"/>
    </font>
    <font>
      <sz val="10"/>
      <color rgb="FF0000FF"/>
      <name val="ＭＳ ゴシック"/>
      <family val="2"/>
      <charset val="128"/>
    </font>
    <font>
      <sz val="10"/>
      <name val="ＭＳ ゴシック"/>
      <family val="3"/>
      <charset val="128"/>
    </font>
    <font>
      <sz val="9"/>
      <color rgb="FF0000FF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ECFF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left"/>
    </xf>
    <xf numFmtId="0" fontId="0" fillId="0" borderId="2" xfId="0" applyBorder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>
      <alignment vertical="center"/>
    </xf>
    <xf numFmtId="0" fontId="0" fillId="0" borderId="2" xfId="0" applyBorder="1" applyAlignment="1">
      <alignment horizontal="right" vertical="center"/>
    </xf>
    <xf numFmtId="0" fontId="8" fillId="0" borderId="2" xfId="0" applyFont="1" applyBorder="1">
      <alignment vertical="center"/>
    </xf>
    <xf numFmtId="0" fontId="0" fillId="0" borderId="2" xfId="0" applyBorder="1" applyAlignment="1">
      <alignment horizontal="right" vertical="center" shrinkToFit="1"/>
    </xf>
    <xf numFmtId="0" fontId="10" fillId="0" borderId="0" xfId="0" applyFont="1">
      <alignment vertical="center"/>
    </xf>
    <xf numFmtId="0" fontId="10" fillId="0" borderId="5" xfId="0" applyFont="1" applyBorder="1" applyAlignment="1">
      <alignment horizontal="left" vertical="center"/>
    </xf>
    <xf numFmtId="49" fontId="8" fillId="0" borderId="0" xfId="0" applyNumberFormat="1" applyFont="1" applyAlignment="1">
      <alignment horizontal="right" vertical="center"/>
    </xf>
    <xf numFmtId="0" fontId="0" fillId="2" borderId="1" xfId="0" applyFill="1" applyBorder="1" applyAlignment="1">
      <alignment horizontal="right" vertical="center"/>
    </xf>
    <xf numFmtId="49" fontId="0" fillId="0" borderId="7" xfId="0" applyNumberFormat="1" applyBorder="1" applyAlignment="1" applyProtection="1">
      <alignment horizontal="right" vertical="center"/>
      <protection locked="0"/>
    </xf>
    <xf numFmtId="49" fontId="0" fillId="0" borderId="6" xfId="0" applyNumberFormat="1" applyBorder="1" applyAlignment="1">
      <alignment horizontal="right" vertical="center"/>
    </xf>
    <xf numFmtId="0" fontId="9" fillId="0" borderId="3" xfId="0" quotePrefix="1" applyFont="1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</cellXfs>
  <cellStyles count="1">
    <cellStyle name="標準" xfId="0" builtinId="0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0000"/>
      <color rgb="FFCCECFF"/>
      <color rgb="FF0000FF"/>
      <color rgb="FF00660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A4F9F-14BE-4300-A63C-26ED3ECD206E}">
  <dimension ref="A1:T11"/>
  <sheetViews>
    <sheetView tabSelected="1" workbookViewId="0">
      <pane xSplit="5" ySplit="4" topLeftCell="F5" activePane="bottomRight" state="frozen"/>
      <selection pane="topRight" activeCell="F1" sqref="F1"/>
      <selection pane="bottomLeft" activeCell="A4" sqref="A4"/>
      <selection pane="bottomRight" activeCell="B2" sqref="B2:C2"/>
    </sheetView>
  </sheetViews>
  <sheetFormatPr defaultRowHeight="15" customHeight="1"/>
  <cols>
    <col min="1" max="1" width="9" customWidth="1"/>
    <col min="2" max="2" width="12.42578125" customWidth="1"/>
    <col min="3" max="3" width="2.42578125" customWidth="1"/>
    <col min="4" max="4" width="2.7109375" customWidth="1"/>
    <col min="5" max="5" width="3.28515625" customWidth="1"/>
    <col min="6" max="6" width="8.5703125" customWidth="1"/>
    <col min="7" max="18" width="2.7109375" customWidth="1"/>
    <col min="19" max="19" width="3.5703125" customWidth="1"/>
  </cols>
  <sheetData>
    <row r="1" spans="1:20" ht="15" customHeight="1">
      <c r="B1" s="4" t="s">
        <v>12</v>
      </c>
    </row>
    <row r="2" spans="1:20" ht="15" customHeight="1">
      <c r="A2" s="1" t="s">
        <v>0</v>
      </c>
      <c r="B2" s="15" t="s">
        <v>8</v>
      </c>
      <c r="C2" s="16"/>
      <c r="D2" s="2"/>
    </row>
    <row r="3" spans="1:20" ht="15" customHeight="1">
      <c r="A3" s="1"/>
      <c r="B3" s="13" t="s">
        <v>9</v>
      </c>
      <c r="C3" s="14">
        <f>10-$S$11</f>
        <v>8</v>
      </c>
      <c r="D3" s="2"/>
    </row>
    <row r="5" spans="1:20" ht="15" customHeight="1">
      <c r="F5" s="3" t="s">
        <v>4</v>
      </c>
    </row>
    <row r="6" spans="1:20" ht="15" customHeight="1">
      <c r="F6" s="6" t="s">
        <v>10</v>
      </c>
      <c r="G6" s="17" t="str">
        <f>RIGHT("000000"&amp;$B$2,13)</f>
        <v>4946842501908</v>
      </c>
      <c r="H6" s="18"/>
      <c r="I6" s="18"/>
      <c r="J6" s="18"/>
      <c r="K6" s="18"/>
      <c r="L6" s="19"/>
      <c r="M6" s="12" t="s">
        <v>11</v>
      </c>
    </row>
    <row r="7" spans="1:20" ht="15" customHeight="1">
      <c r="F7" s="6" t="s">
        <v>1</v>
      </c>
      <c r="G7" s="7">
        <v>1</v>
      </c>
      <c r="H7" s="7">
        <v>2</v>
      </c>
      <c r="I7" s="7">
        <v>3</v>
      </c>
      <c r="J7" s="7">
        <v>4</v>
      </c>
      <c r="K7" s="7">
        <v>5</v>
      </c>
      <c r="L7" s="7">
        <v>6</v>
      </c>
      <c r="M7" s="7">
        <v>7</v>
      </c>
      <c r="N7" s="7">
        <v>8</v>
      </c>
      <c r="O7" s="7">
        <v>9</v>
      </c>
      <c r="P7" s="7">
        <v>10</v>
      </c>
      <c r="Q7" s="7">
        <v>11</v>
      </c>
      <c r="R7" s="7">
        <v>12</v>
      </c>
      <c r="S7" s="7"/>
    </row>
    <row r="8" spans="1:20" ht="15" customHeight="1">
      <c r="F8" s="6" t="s">
        <v>5</v>
      </c>
      <c r="G8" s="8" t="str">
        <f>MID($G$6,G$7,1)</f>
        <v>4</v>
      </c>
      <c r="H8" s="8" t="str">
        <f t="shared" ref="H8:R8" si="0">MID($G$6,H$7,1)</f>
        <v>9</v>
      </c>
      <c r="I8" s="8" t="str">
        <f t="shared" si="0"/>
        <v>4</v>
      </c>
      <c r="J8" s="8" t="str">
        <f t="shared" si="0"/>
        <v>6</v>
      </c>
      <c r="K8" s="8" t="str">
        <f t="shared" si="0"/>
        <v>8</v>
      </c>
      <c r="L8" s="8" t="str">
        <f t="shared" si="0"/>
        <v>4</v>
      </c>
      <c r="M8" s="8" t="str">
        <f t="shared" si="0"/>
        <v>2</v>
      </c>
      <c r="N8" s="8" t="str">
        <f t="shared" si="0"/>
        <v>5</v>
      </c>
      <c r="O8" s="8" t="str">
        <f t="shared" si="0"/>
        <v>0</v>
      </c>
      <c r="P8" s="8" t="str">
        <f t="shared" si="0"/>
        <v>1</v>
      </c>
      <c r="Q8" s="8" t="str">
        <f t="shared" si="0"/>
        <v>9</v>
      </c>
      <c r="R8" s="8" t="str">
        <f t="shared" si="0"/>
        <v>0</v>
      </c>
    </row>
    <row r="9" spans="1:20" ht="15" customHeight="1">
      <c r="F9" s="6" t="s">
        <v>2</v>
      </c>
      <c r="G9" s="9">
        <v>1</v>
      </c>
      <c r="H9" s="9">
        <v>3</v>
      </c>
      <c r="I9" s="9">
        <v>1</v>
      </c>
      <c r="J9" s="9">
        <v>3</v>
      </c>
      <c r="K9" s="9">
        <v>1</v>
      </c>
      <c r="L9" s="9">
        <v>3</v>
      </c>
      <c r="M9" s="9">
        <v>1</v>
      </c>
      <c r="N9" s="9">
        <v>3</v>
      </c>
      <c r="O9" s="9">
        <v>1</v>
      </c>
      <c r="P9" s="9">
        <v>3</v>
      </c>
      <c r="Q9" s="9">
        <v>1</v>
      </c>
      <c r="R9" s="9">
        <v>3</v>
      </c>
    </row>
    <row r="10" spans="1:20" ht="15" customHeight="1">
      <c r="F10" s="6" t="s">
        <v>3</v>
      </c>
      <c r="G10" s="5">
        <f>G$8*G$9</f>
        <v>4</v>
      </c>
      <c r="H10" s="5">
        <f t="shared" ref="H10:R10" si="1">H$8*H$9</f>
        <v>27</v>
      </c>
      <c r="I10" s="5">
        <f t="shared" si="1"/>
        <v>4</v>
      </c>
      <c r="J10" s="5">
        <f t="shared" si="1"/>
        <v>18</v>
      </c>
      <c r="K10" s="5">
        <f t="shared" si="1"/>
        <v>8</v>
      </c>
      <c r="L10" s="5">
        <f t="shared" si="1"/>
        <v>12</v>
      </c>
      <c r="M10" s="5">
        <f t="shared" si="1"/>
        <v>2</v>
      </c>
      <c r="N10" s="5">
        <f t="shared" si="1"/>
        <v>15</v>
      </c>
      <c r="O10" s="5">
        <f t="shared" si="1"/>
        <v>0</v>
      </c>
      <c r="P10" s="5">
        <f t="shared" si="1"/>
        <v>3</v>
      </c>
      <c r="Q10" s="5">
        <f t="shared" si="1"/>
        <v>9</v>
      </c>
      <c r="R10" s="5">
        <f t="shared" si="1"/>
        <v>0</v>
      </c>
      <c r="S10" s="10">
        <f>SUM($G$10:$R$10)</f>
        <v>102</v>
      </c>
      <c r="T10" s="11" t="s">
        <v>6</v>
      </c>
    </row>
    <row r="11" spans="1:20" ht="15" customHeight="1">
      <c r="S11" s="8">
        <f>MOD($S$10,10)</f>
        <v>2</v>
      </c>
      <c r="T11" s="11" t="s">
        <v>7</v>
      </c>
    </row>
  </sheetData>
  <sheetProtection sheet="1" objects="1" scenarios="1"/>
  <mergeCells count="2">
    <mergeCell ref="B2:C2"/>
    <mergeCell ref="G6:L6"/>
  </mergeCells>
  <phoneticPr fontId="1"/>
  <conditionalFormatting sqref="C3">
    <cfRule type="expression" dxfId="0" priority="1">
      <formula>AND($B$2&lt;&gt;"",RIGHT($B$2,1)&lt;&gt;TEXT($C$3,"0"))</formula>
    </cfRule>
  </conditionalFormatting>
  <dataValidations count="1">
    <dataValidation type="textLength" imeMode="disabled" allowBlank="1" showInputMessage="1" showErrorMessage="1" sqref="B2:C2" xr:uid="{A47ED144-F8C2-427E-A70D-C2D23DE6A90F}">
      <formula1>7</formula1>
      <formula2>13</formula2>
    </dataValidation>
  </dataValidations>
  <pageMargins left="0.7" right="0.7" top="0.75" bottom="0.75" header="0.3" footer="0.3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JANコードCD計算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治 井上</dc:creator>
  <cp:lastModifiedBy>治 井上</cp:lastModifiedBy>
  <dcterms:created xsi:type="dcterms:W3CDTF">2024-05-03T12:36:58Z</dcterms:created>
  <dcterms:modified xsi:type="dcterms:W3CDTF">2024-05-04T06:33:45Z</dcterms:modified>
</cp:coreProperties>
</file>