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<sst xmlns="http://schemas.openxmlformats.org/spreadsheetml/2006/main" count="28" uniqueCount="25">
  <si>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販売月</t>
  </si>
  <si>
    <t>東京支店</t>
  </si>
  <si>
    <t>大阪支店</t>
  </si>
  <si>
    <t>月売上</t>
  </si>
  <si>
    <t>合計</t>
  </si>
  <si>
    <t>DSUM(Database,フィールド,Criteria)</t>
  </si>
  <si>
    <t>下の表に於いて（ＳＵＭＩＦで使用した表）４月～６月の売上を出したい時</t>
  </si>
  <si>
    <t>データ範囲の抽出条件に合ったものを合計する</t>
  </si>
  <si>
    <t>ＡＮＤ条件は左右のセルに作る</t>
  </si>
  <si>
    <t>ＯＲ条件は上下のセルに作る</t>
  </si>
  <si>
    <t>４月～６月計</t>
  </si>
  <si>
    <t>&gt;=4</t>
  </si>
  <si>
    <t>&lt;=6</t>
  </si>
  <si>
    <t>Ｆ４キーを押して絶対参照にする</t>
  </si>
  <si>
    <t>Ｃｒｉｔｅｒｉａ欄にＦ１５：Ｇ１６と入力し、絶対参照にする</t>
  </si>
  <si>
    <t>Ｂ２９セルを選択し、Ｄ２９迄オートフィルする</t>
  </si>
  <si>
    <t>にてＤＳＵＭを選択し、関数の引数ダイアログでＤａｔａｂａｓｅ欄にＡ１5：Ｄ27と入力、</t>
  </si>
  <si>
    <t>フィールド欄にフィールド列としては２番目なので２と入力するかＢ15セルを選択</t>
  </si>
  <si>
    <t>※　同じ事をＳＵＭＩＦ使って行う場合は</t>
  </si>
  <si>
    <t>１月～６月の売上を求め、１月～３月の売上を引く</t>
  </si>
  <si>
    <t>もっとスマートな方法が有るかも知れないが</t>
  </si>
  <si>
    <t>１月～６月</t>
  </si>
  <si>
    <t>１月～３月</t>
  </si>
  <si>
    <r>
      <t>ステップ１</t>
    </r>
    <r>
      <rPr>
        <sz val="11"/>
        <rFont val="ＭＳ Ｐゴシック"/>
        <family val="3"/>
      </rPr>
      <t>：検索条件を適当なセルに作る（Ｆ１5：Ｇ１6）</t>
    </r>
  </si>
  <si>
    <r>
      <t>ステップ２</t>
    </r>
    <r>
      <rPr>
        <sz val="11"/>
        <rFont val="ＭＳ Ｐゴシック"/>
        <family val="3"/>
      </rPr>
      <t>：Ｂ</t>
    </r>
    <r>
      <rPr>
        <sz val="11"/>
        <rFont val="ＭＳ Ｐゴシック"/>
        <family val="3"/>
      </rPr>
      <t>２9</t>
    </r>
    <r>
      <rPr>
        <sz val="11"/>
        <rFont val="ＭＳ Ｐゴシック"/>
        <family val="3"/>
      </rPr>
      <t>セルを選択し、数式バーの</t>
    </r>
    <r>
      <rPr>
        <sz val="11"/>
        <rFont val="HGS行書体"/>
        <family val="4"/>
      </rPr>
      <t>fx</t>
    </r>
    <r>
      <rPr>
        <sz val="11"/>
        <rFont val="ＭＳ Ｐゴシック"/>
        <family val="3"/>
      </rPr>
      <t>をクリックして関数の挿入ダイアログ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</si>
</sst>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name val="HGS行書体"/>
      <family val="4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1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29</xdr:row>
      <xdr:rowOff>104775</xdr:rowOff>
    </xdr:from>
    <xdr:to>
      <xdr:col>6</xdr:col>
      <xdr:colOff>666750</xdr:colOff>
      <xdr:row>44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076825"/>
          <a:ext cx="4419600" cy="2562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447675</xdr:colOff>
      <xdr:row>29</xdr:row>
      <xdr:rowOff>114300</xdr:rowOff>
    </xdr:from>
    <xdr:to>
      <xdr:col>2</xdr:col>
      <xdr:colOff>466725</xdr:colOff>
      <xdr:row>30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266825" y="5086350"/>
          <a:ext cx="7048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4">
      <selection activeCell="K7" sqref="K7"/>
    </sheetView>
  </sheetViews>
  <sheetFormatPr defaultColWidth="9.00390625" defaultRowHeight="13.5"/>
  <cols>
    <col min="1" max="1" width="10.75390625" style="0" customWidth="1"/>
    <col min="5" max="5" width="3.00390625" style="0" customWidth="1"/>
  </cols>
  <sheetData>
    <row r="1" ht="13.5">
      <c r="A1" s="7" t="s">
        <v>5</v>
      </c>
    </row>
    <row r="2" ht="13.5">
      <c r="A2" s="8" t="s">
        <v>7</v>
      </c>
    </row>
    <row r="3" ht="13.5">
      <c r="A3" s="7"/>
    </row>
    <row r="4" ht="13.5">
      <c r="A4" t="s">
        <v>6</v>
      </c>
    </row>
    <row r="5" ht="13.5">
      <c r="A5" s="10" t="s">
        <v>23</v>
      </c>
    </row>
    <row r="6" ht="13.5">
      <c r="B6" s="10" t="s">
        <v>8</v>
      </c>
    </row>
    <row r="7" ht="13.5">
      <c r="B7" s="10" t="s">
        <v>9</v>
      </c>
    </row>
    <row r="8" ht="13.5">
      <c r="A8" s="10" t="s">
        <v>24</v>
      </c>
    </row>
    <row r="9" ht="13.5">
      <c r="A9" t="s">
        <v>16</v>
      </c>
    </row>
    <row r="10" ht="13.5">
      <c r="A10" t="s">
        <v>13</v>
      </c>
    </row>
    <row r="11" ht="13.5">
      <c r="A11" t="s">
        <v>17</v>
      </c>
    </row>
    <row r="12" ht="13.5">
      <c r="A12" t="s">
        <v>14</v>
      </c>
    </row>
    <row r="13" ht="13.5">
      <c r="A13" t="s">
        <v>15</v>
      </c>
    </row>
    <row r="15" spans="1:7" ht="13.5">
      <c r="A15" s="1" t="s">
        <v>0</v>
      </c>
      <c r="B15" s="1" t="s">
        <v>1</v>
      </c>
      <c r="C15" s="1" t="s">
        <v>2</v>
      </c>
      <c r="D15" s="1" t="s">
        <v>3</v>
      </c>
      <c r="F15" s="1" t="s">
        <v>0</v>
      </c>
      <c r="G15" s="1" t="s">
        <v>0</v>
      </c>
    </row>
    <row r="16" spans="1:7" ht="13.5">
      <c r="A16" s="2">
        <v>1</v>
      </c>
      <c r="B16" s="3">
        <v>2349</v>
      </c>
      <c r="C16" s="4">
        <v>2256</v>
      </c>
      <c r="D16" s="4">
        <f>SUM(B16:C16)</f>
        <v>4605</v>
      </c>
      <c r="F16" s="12" t="s">
        <v>11</v>
      </c>
      <c r="G16" s="12" t="s">
        <v>12</v>
      </c>
    </row>
    <row r="17" spans="1:4" ht="13.5">
      <c r="A17" s="2">
        <v>2</v>
      </c>
      <c r="B17" s="3">
        <v>2452</v>
      </c>
      <c r="C17" s="4">
        <v>2806</v>
      </c>
      <c r="D17" s="4">
        <f aca="true" t="shared" si="0" ref="D17:D26">SUM(B17:C17)</f>
        <v>5258</v>
      </c>
    </row>
    <row r="18" spans="1:4" ht="13.5">
      <c r="A18" s="2">
        <v>3</v>
      </c>
      <c r="B18" s="3">
        <v>2311</v>
      </c>
      <c r="C18" s="4">
        <v>2693</v>
      </c>
      <c r="D18" s="4">
        <f t="shared" si="0"/>
        <v>5004</v>
      </c>
    </row>
    <row r="19" spans="1:6" ht="13.5">
      <c r="A19" s="2">
        <v>4</v>
      </c>
      <c r="B19" s="3">
        <v>2458</v>
      </c>
      <c r="C19" s="3">
        <v>2961</v>
      </c>
      <c r="D19" s="4">
        <f t="shared" si="0"/>
        <v>5419</v>
      </c>
      <c r="F19" s="9"/>
    </row>
    <row r="20" spans="1:4" ht="13.5">
      <c r="A20" s="2">
        <v>5</v>
      </c>
      <c r="B20" s="3">
        <v>2066</v>
      </c>
      <c r="C20" s="4">
        <v>2539</v>
      </c>
      <c r="D20" s="4">
        <f t="shared" si="0"/>
        <v>4605</v>
      </c>
    </row>
    <row r="21" spans="1:4" ht="13.5">
      <c r="A21" s="2">
        <v>6</v>
      </c>
      <c r="B21" s="3">
        <v>2735</v>
      </c>
      <c r="C21" s="4">
        <v>2653</v>
      </c>
      <c r="D21" s="4">
        <f t="shared" si="0"/>
        <v>5388</v>
      </c>
    </row>
    <row r="22" spans="1:4" ht="13.5">
      <c r="A22" s="2">
        <v>7</v>
      </c>
      <c r="B22" s="3">
        <v>2746</v>
      </c>
      <c r="C22" s="4">
        <v>2476</v>
      </c>
      <c r="D22" s="4">
        <f t="shared" si="0"/>
        <v>5222</v>
      </c>
    </row>
    <row r="23" spans="1:4" ht="13.5">
      <c r="A23" s="2">
        <v>8</v>
      </c>
      <c r="B23" s="3">
        <v>2217</v>
      </c>
      <c r="C23" s="4">
        <v>2526</v>
      </c>
      <c r="D23" s="4">
        <f t="shared" si="0"/>
        <v>4743</v>
      </c>
    </row>
    <row r="24" spans="1:4" ht="13.5">
      <c r="A24" s="2">
        <v>9</v>
      </c>
      <c r="B24" s="3">
        <v>2522</v>
      </c>
      <c r="C24" s="4">
        <v>2691</v>
      </c>
      <c r="D24" s="4">
        <f t="shared" si="0"/>
        <v>5213</v>
      </c>
    </row>
    <row r="25" spans="1:4" ht="13.5">
      <c r="A25" s="2">
        <v>10</v>
      </c>
      <c r="B25" s="3">
        <v>2171</v>
      </c>
      <c r="C25" s="4">
        <v>2489</v>
      </c>
      <c r="D25" s="4">
        <f t="shared" si="0"/>
        <v>4660</v>
      </c>
    </row>
    <row r="26" spans="1:4" ht="13.5">
      <c r="A26" s="2">
        <v>11</v>
      </c>
      <c r="B26" s="3">
        <v>2223</v>
      </c>
      <c r="C26" s="4">
        <v>2910</v>
      </c>
      <c r="D26" s="4">
        <f t="shared" si="0"/>
        <v>5133</v>
      </c>
    </row>
    <row r="27" spans="1:4" ht="13.5">
      <c r="A27" s="2">
        <v>12</v>
      </c>
      <c r="B27" s="3">
        <v>2204</v>
      </c>
      <c r="C27" s="4">
        <v>2175</v>
      </c>
      <c r="D27" s="4">
        <f>SUM(B27:C27)</f>
        <v>4379</v>
      </c>
    </row>
    <row r="28" spans="1:4" ht="13.5">
      <c r="A28" s="1" t="s">
        <v>4</v>
      </c>
      <c r="B28" s="5">
        <f>SUM(B16:B27)</f>
        <v>28454</v>
      </c>
      <c r="C28" s="6">
        <f>SUM(C16:C27)</f>
        <v>31175</v>
      </c>
      <c r="D28" s="6">
        <f>SUM(D16:D27)</f>
        <v>59629</v>
      </c>
    </row>
    <row r="29" spans="1:4" ht="13.5">
      <c r="A29" s="11" t="s">
        <v>10</v>
      </c>
      <c r="B29" s="13">
        <f>DSUM($A$15:$D$27,B15,$F$15:$G$16)</f>
        <v>7259</v>
      </c>
      <c r="C29" s="13">
        <f>DSUM($A$15:$D$27,C15,$F$15:$G$16)</f>
        <v>8153</v>
      </c>
      <c r="D29" s="13">
        <f>DSUM($A$15:$D$27,D15,$F$15:$G$16)</f>
        <v>15412</v>
      </c>
    </row>
    <row r="46" ht="13.5">
      <c r="A46" s="10" t="s">
        <v>18</v>
      </c>
    </row>
    <row r="47" ht="13.5">
      <c r="A47" s="8" t="s">
        <v>20</v>
      </c>
    </row>
    <row r="48" ht="13.5">
      <c r="A48" t="s">
        <v>19</v>
      </c>
    </row>
    <row r="49" spans="1:4" ht="13.5">
      <c r="A49" s="11" t="s">
        <v>21</v>
      </c>
      <c r="B49" s="14">
        <f>SUMIF($A$16:$A$27,"&lt;=6",B16:B27)</f>
        <v>14371</v>
      </c>
      <c r="C49" s="14">
        <f>SUMIF($A$16:$A$27,"&lt;=6",C16:C27)</f>
        <v>15908</v>
      </c>
      <c r="D49" s="14">
        <f>SUMIF($A$16:$A$27,"&lt;=6",D16:D27)</f>
        <v>30279</v>
      </c>
    </row>
    <row r="50" spans="1:4" ht="13.5">
      <c r="A50" s="11" t="s">
        <v>22</v>
      </c>
      <c r="B50" s="14">
        <f>SUMIF($A$16:$A$27,"&lt;=3",B16:B27)</f>
        <v>7112</v>
      </c>
      <c r="C50" s="14">
        <f>SUMIF($A$16:$A$27,"&lt;=3",C16:C27)</f>
        <v>7755</v>
      </c>
      <c r="D50" s="14">
        <f>SUMIF($A$16:$A$27,"&lt;=3",D16:D27)</f>
        <v>14867</v>
      </c>
    </row>
    <row r="51" spans="1:4" ht="13.5">
      <c r="A51" s="11" t="s">
        <v>10</v>
      </c>
      <c r="B51" s="13">
        <f>B49-B50</f>
        <v>7259</v>
      </c>
      <c r="C51" s="13">
        <f>C49-C50</f>
        <v>8153</v>
      </c>
      <c r="D51" s="13">
        <f>D49-D50</f>
        <v>15412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2009-06-15T05:16:54Z</dcterms:created>
  <dcterms:modified xsi:type="dcterms:W3CDTF">2009-06-17T00:26:48Z</dcterms:modified>
  <cp:category/>
  <cp:version/>
  <cp:contentType/>
  <cp:contentStatus/>
</cp:coreProperties>
</file>