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C22E769-CCE0-422D-87D0-06D6AA5605CB}" xr6:coauthVersionLast="47" xr6:coauthVersionMax="47" xr10:uidLastSave="{00000000-0000-0000-0000-000000000000}"/>
  <bookViews>
    <workbookView xWindow="-98" yWindow="-98" windowWidth="21795" windowHeight="12975" tabRatio="602" xr2:uid="{7E2337FE-61F1-4006-8D43-31B5FBE61947}"/>
  </bookViews>
  <sheets>
    <sheet name="ＰＯＧ24-25" sheetId="19" r:id="rId1"/>
    <sheet name="まっじー" sheetId="15" r:id="rId2"/>
    <sheet name="ひがし" sheetId="8" r:id="rId3"/>
    <sheet name="はしら" sheetId="18" r:id="rId4"/>
    <sheet name="うえさ" sheetId="10" r:id="rId5"/>
    <sheet name="かめ" sheetId="17" r:id="rId6"/>
    <sheet name="みぞ" sheetId="11" r:id="rId7"/>
    <sheet name="へちょ" sheetId="13" r:id="rId8"/>
    <sheet name="いまきち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9" l="1"/>
  <c r="D10" i="19"/>
  <c r="B10" i="19"/>
  <c r="C4" i="19" s="1"/>
  <c r="C5" i="19" l="1"/>
  <c r="F5" i="19" s="1"/>
  <c r="C6" i="19"/>
  <c r="F6" i="19" s="1"/>
  <c r="C8" i="19"/>
  <c r="F8" i="19" s="1"/>
  <c r="C2" i="19"/>
  <c r="C3" i="19"/>
  <c r="C9" i="19"/>
  <c r="F9" i="19" s="1"/>
  <c r="C7" i="19"/>
  <c r="F7" i="19" s="1"/>
  <c r="E4" i="19" l="1"/>
  <c r="F4" i="19" s="1"/>
  <c r="E2" i="19"/>
  <c r="E3" i="19"/>
  <c r="F3" i="19" s="1"/>
  <c r="C10" i="19"/>
  <c r="E10" i="19" l="1"/>
  <c r="F2" i="19"/>
  <c r="F10" i="19" s="1"/>
</calcChain>
</file>

<file path=xl/sharedStrings.xml><?xml version="1.0" encoding="utf-8"?>
<sst xmlns="http://schemas.openxmlformats.org/spreadsheetml/2006/main" count="1361" uniqueCount="430">
  <si>
    <t>総賞金</t>
    <rPh sb="0" eb="1">
      <t>ソウ</t>
    </rPh>
    <rPh sb="1" eb="3">
      <t>ショウキン</t>
    </rPh>
    <phoneticPr fontId="3"/>
  </si>
  <si>
    <t>収支</t>
    <rPh sb="0" eb="2">
      <t>シュウシ</t>
    </rPh>
    <phoneticPr fontId="3"/>
  </si>
  <si>
    <t>足</t>
    <rPh sb="0" eb="1">
      <t>アシ</t>
    </rPh>
    <phoneticPr fontId="3"/>
  </si>
  <si>
    <t>比率</t>
    <rPh sb="0" eb="2">
      <t>ヒリツ</t>
    </rPh>
    <phoneticPr fontId="3"/>
  </si>
  <si>
    <t>最終</t>
    <rPh sb="0" eb="2">
      <t>サイシュウ</t>
    </rPh>
    <phoneticPr fontId="3"/>
  </si>
  <si>
    <t>へちょ</t>
    <phoneticPr fontId="3"/>
  </si>
  <si>
    <t>うえさ</t>
    <phoneticPr fontId="3"/>
  </si>
  <si>
    <t>ひがし</t>
    <phoneticPr fontId="3"/>
  </si>
  <si>
    <t>はしら</t>
    <phoneticPr fontId="3"/>
  </si>
  <si>
    <t>いまきち</t>
    <phoneticPr fontId="3"/>
  </si>
  <si>
    <t>かめ</t>
    <phoneticPr fontId="3"/>
  </si>
  <si>
    <t>みぞ</t>
    <phoneticPr fontId="3"/>
  </si>
  <si>
    <t>まっじー</t>
    <phoneticPr fontId="3"/>
  </si>
  <si>
    <t>合計</t>
    <rPh sb="0" eb="2">
      <t>ゴウケイ</t>
    </rPh>
    <phoneticPr fontId="3"/>
  </si>
  <si>
    <t>総賞金</t>
  </si>
  <si>
    <t>順位</t>
  </si>
  <si>
    <t>馬名</t>
  </si>
  <si>
    <t>所有者</t>
  </si>
  <si>
    <t>賞金</t>
  </si>
  <si>
    <t>牡馬（♂）</t>
  </si>
  <si>
    <t>牝馬（♀）</t>
  </si>
  <si>
    <t>短距離（～1600）</t>
  </si>
  <si>
    <t>中距離（1601～2200）</t>
  </si>
  <si>
    <t>長距離（2201～）</t>
  </si>
  <si>
    <t>出走回数</t>
  </si>
  <si>
    <t>回数</t>
  </si>
  <si>
    <t>へちょ</t>
  </si>
  <si>
    <t>牝3</t>
  </si>
  <si>
    <t>－</t>
  </si>
  <si>
    <t>松下武士</t>
  </si>
  <si>
    <t>栗東</t>
  </si>
  <si>
    <t>牡3</t>
  </si>
  <si>
    <t>Ｏ</t>
  </si>
  <si>
    <t>手塚貴久</t>
  </si>
  <si>
    <t>美浦</t>
  </si>
  <si>
    <t>父エピファネイア</t>
  </si>
  <si>
    <t>友道康夫</t>
  </si>
  <si>
    <t>父リアルスティール</t>
  </si>
  <si>
    <t>堀宣行</t>
  </si>
  <si>
    <t>[0-0-0-3]</t>
  </si>
  <si>
    <t>斉藤崇史</t>
  </si>
  <si>
    <t>父ロードカナロア</t>
  </si>
  <si>
    <t>中内田充</t>
  </si>
  <si>
    <t>須貝尚介</t>
  </si>
  <si>
    <t>セ3</t>
  </si>
  <si>
    <t>木村哲也</t>
  </si>
  <si>
    <t>国枝栄</t>
  </si>
  <si>
    <t>父ブラックタイド</t>
  </si>
  <si>
    <t>鹿戸雄一</t>
  </si>
  <si>
    <t>父モーリス</t>
  </si>
  <si>
    <t>杉山晴紀</t>
  </si>
  <si>
    <t>父ドゥラメンテ</t>
  </si>
  <si>
    <t>[1-0-1-2]</t>
  </si>
  <si>
    <t>父Kingman</t>
  </si>
  <si>
    <t>父キタサンブラック</t>
  </si>
  <si>
    <t>うえさ</t>
  </si>
  <si>
    <t>[2-1-0-2]</t>
  </si>
  <si>
    <t>母ヤンキーローズ</t>
  </si>
  <si>
    <t>大久保龍</t>
  </si>
  <si>
    <t>父Frankel</t>
  </si>
  <si>
    <t>池添学</t>
  </si>
  <si>
    <t>父ルーラーシップ</t>
  </si>
  <si>
    <t>[1-1-0-4]</t>
  </si>
  <si>
    <t>父ダイワメジャー</t>
  </si>
  <si>
    <t>[2-1-0-1]</t>
  </si>
  <si>
    <t>藤原英昭</t>
  </si>
  <si>
    <t>ひがし</t>
  </si>
  <si>
    <t>母シーズアタイガー</t>
  </si>
  <si>
    <t>[1-0-0-2]</t>
  </si>
  <si>
    <t>矢作芳人</t>
  </si>
  <si>
    <t>母セリエンホルデ</t>
  </si>
  <si>
    <t>父サトノダイヤモンド</t>
  </si>
  <si>
    <t>[0-0-0-2]</t>
  </si>
  <si>
    <t>母ホームカミングクイーン</t>
  </si>
  <si>
    <t>[2-0-0-2]</t>
  </si>
  <si>
    <t>父キズナ</t>
  </si>
  <si>
    <t>武井亮</t>
  </si>
  <si>
    <t>はしら</t>
  </si>
  <si>
    <t>[0-0-0-0]</t>
  </si>
  <si>
    <t>[1-1-0-1]</t>
  </si>
  <si>
    <t>[0-0-0-1]</t>
  </si>
  <si>
    <t>母キャトルフィーユ</t>
  </si>
  <si>
    <t>[1-1-0-2]</t>
  </si>
  <si>
    <t>[1-0-0-3]</t>
  </si>
  <si>
    <t>高野友和</t>
  </si>
  <si>
    <t>いまきち</t>
  </si>
  <si>
    <t>母チェッキーノ</t>
  </si>
  <si>
    <t>[2-0-0-3]</t>
  </si>
  <si>
    <t>母サンブルエミューズ</t>
  </si>
  <si>
    <t>[0-0-1-2]</t>
  </si>
  <si>
    <t>[1-1-0-3]</t>
  </si>
  <si>
    <t>[0-1-1-1]</t>
  </si>
  <si>
    <t>かめ</t>
  </si>
  <si>
    <t>[1-0-0-4]</t>
  </si>
  <si>
    <t>池江泰寿</t>
  </si>
  <si>
    <t>母メチャコルタ</t>
  </si>
  <si>
    <t>母ラヴズオンリーミー</t>
  </si>
  <si>
    <t>[2-2-0-2]</t>
  </si>
  <si>
    <t>母ラルケット</t>
  </si>
  <si>
    <t>父</t>
  </si>
  <si>
    <t>みぞ</t>
  </si>
  <si>
    <t>宮田敬介</t>
  </si>
  <si>
    <t>[1-0-0-1]</t>
  </si>
  <si>
    <t>まっじー</t>
  </si>
  <si>
    <t>林徹</t>
  </si>
  <si>
    <t>[0-2-0-4]</t>
  </si>
  <si>
    <t>[1-0-1-3]</t>
  </si>
  <si>
    <t>No ↓</t>
  </si>
  <si>
    <t>馬名  </t>
  </si>
  <si>
    <t>馬齢  </t>
  </si>
  <si>
    <t>在厩  </t>
  </si>
  <si>
    <t>成績  </t>
  </si>
  <si>
    <t>賞金  </t>
  </si>
  <si>
    <t>直近  </t>
  </si>
  <si>
    <t>収得賞金  </t>
  </si>
  <si>
    <t>厩舎  </t>
  </si>
  <si>
    <t>血統  </t>
  </si>
  <si>
    <t>▼</t>
  </si>
  <si>
    <t>父ブリックスアンドモルタル</t>
  </si>
  <si>
    <t>[1-0-0-0]</t>
  </si>
  <si>
    <t>母アドマイヤセプター</t>
  </si>
  <si>
    <t>父スワーヴリチャード</t>
  </si>
  <si>
    <t>[0-0-1-5]</t>
  </si>
  <si>
    <t>[2-0-1-3]</t>
  </si>
  <si>
    <t>[0-1-0-1]</t>
  </si>
  <si>
    <t>父レイデオロ</t>
  </si>
  <si>
    <t>母シャルマント</t>
  </si>
  <si>
    <t>[1-1-1-2]</t>
  </si>
  <si>
    <t>萩原清</t>
  </si>
  <si>
    <t>[1-2-0-3]</t>
  </si>
  <si>
    <t>[2-0-1-1]</t>
  </si>
  <si>
    <t>[0-0-1-1]</t>
  </si>
  <si>
    <t>母ブチコ</t>
  </si>
  <si>
    <t>[3-0-0-1]</t>
  </si>
  <si>
    <t>母モシーン</t>
  </si>
  <si>
    <t>母コーステッド</t>
  </si>
  <si>
    <t>母ベルダム</t>
  </si>
  <si>
    <t>母アッフィラート</t>
  </si>
  <si>
    <t>母ロッテンマイヤー</t>
  </si>
  <si>
    <t>橋口慎介</t>
  </si>
  <si>
    <t>清水久詞</t>
  </si>
  <si>
    <t>福永祐一</t>
  </si>
  <si>
    <t>母ポジティブマインド</t>
  </si>
  <si>
    <t>[1-0-1-1]</t>
  </si>
  <si>
    <t>母ウィープノーモア</t>
  </si>
  <si>
    <t>母ドバイマジェスティ</t>
  </si>
  <si>
    <t>母インクルードベティ</t>
  </si>
  <si>
    <t>[2-0-1-2]</t>
  </si>
  <si>
    <t>母ランドオーバーシー</t>
  </si>
  <si>
    <t>母サロミナ</t>
  </si>
  <si>
    <t>母カンタービレ</t>
  </si>
  <si>
    <t>母リュズキナ</t>
  </si>
  <si>
    <t>[1-2-0-4]</t>
  </si>
  <si>
    <t>長谷川浩</t>
  </si>
  <si>
    <t>[0-1-1-2]</t>
  </si>
  <si>
    <t>クロワデュノール</t>
  </si>
  <si>
    <t>マスカレードボール</t>
  </si>
  <si>
    <t>カムニャック</t>
  </si>
  <si>
    <t>エンブロイダリー</t>
  </si>
  <si>
    <t>ショウヘイ</t>
  </si>
  <si>
    <t>マジックサンズ</t>
  </si>
  <si>
    <t>エリキング</t>
  </si>
  <si>
    <t>ショウナンザナドゥ</t>
  </si>
  <si>
    <t>テリオスララ</t>
  </si>
  <si>
    <t>プリティディーヴァ</t>
  </si>
  <si>
    <t>アルテヴェローチェ</t>
  </si>
  <si>
    <t>レイピア</t>
  </si>
  <si>
    <t>ワンモアスマイル</t>
  </si>
  <si>
    <t>サリーチェ</t>
  </si>
  <si>
    <t>ファイアンクランツ</t>
  </si>
  <si>
    <t>バズアップビート</t>
  </si>
  <si>
    <t>ハリウッドメモリー</t>
  </si>
  <si>
    <t>クランドゥイユ</t>
  </si>
  <si>
    <t>アルハイルフォート</t>
  </si>
  <si>
    <t>ダノンミッション</t>
  </si>
  <si>
    <t>リーティアコナル</t>
  </si>
  <si>
    <t>ホウオウアートマン</t>
  </si>
  <si>
    <t>ゴーソーファー</t>
  </si>
  <si>
    <t>カルデライト</t>
  </si>
  <si>
    <t>エオアリイ</t>
  </si>
  <si>
    <t>レイザリオ</t>
  </si>
  <si>
    <t>リアンベーレ</t>
  </si>
  <si>
    <t>シルバーレイン</t>
  </si>
  <si>
    <t>ロードアルディート</t>
  </si>
  <si>
    <t>アスクヴォルテージ</t>
  </si>
  <si>
    <t>ガルダイア</t>
  </si>
  <si>
    <t>グロスビーク</t>
  </si>
  <si>
    <t>アマキヒ</t>
  </si>
  <si>
    <t>ラヴァブル</t>
  </si>
  <si>
    <t>ブルージュ</t>
  </si>
  <si>
    <t>ジュタ</t>
  </si>
  <si>
    <t>ソロモン</t>
  </si>
  <si>
    <t>カナルビーグル</t>
  </si>
  <si>
    <t>アルレッキーノ</t>
  </si>
  <si>
    <t>サンディエゴ</t>
  </si>
  <si>
    <t>ブラウンラチェット</t>
  </si>
  <si>
    <t>ミッキーマドンナ</t>
  </si>
  <si>
    <t>サトノカルナバル</t>
  </si>
  <si>
    <t>母ヤングスター</t>
  </si>
  <si>
    <t>[3-0-1-1]</t>
  </si>
  <si>
    <t>母マスクオフ</t>
  </si>
  <si>
    <t>スティレセイル</t>
  </si>
  <si>
    <t>アスクセクシーモア</t>
  </si>
  <si>
    <t>母アイムオールレディセクシー</t>
  </si>
  <si>
    <t>スピントロニクス</t>
  </si>
  <si>
    <t>[0-0-0-4]</t>
  </si>
  <si>
    <t>父ジャスタウェイ</t>
  </si>
  <si>
    <t>母エピックラヴ</t>
  </si>
  <si>
    <t>アーバリアンジム</t>
  </si>
  <si>
    <t>母アットザシーサイド</t>
  </si>
  <si>
    <t>パイオニアスクエア</t>
  </si>
  <si>
    <t>母ジュリエットシアトル</t>
  </si>
  <si>
    <t>母アパパネ</t>
  </si>
  <si>
    <t>[4-1-0-2]</t>
  </si>
  <si>
    <t>森一誠</t>
  </si>
  <si>
    <t>父アドマイヤマーズ</t>
  </si>
  <si>
    <t>スターウェーブ</t>
  </si>
  <si>
    <t>母コスモポリタンクイーン</t>
  </si>
  <si>
    <t>[0-1-1-5]</t>
  </si>
  <si>
    <t>母Wadyhatta</t>
  </si>
  <si>
    <t>[2-1-1-0]</t>
  </si>
  <si>
    <t>田島俊明</t>
  </si>
  <si>
    <t>父シスキン</t>
  </si>
  <si>
    <t>母シャンドランジュ</t>
  </si>
  <si>
    <t>[1-3-0-1]</t>
  </si>
  <si>
    <t>田中博康</t>
  </si>
  <si>
    <t>[1-4-0-2]</t>
  </si>
  <si>
    <t>母フローレスダンサー</t>
  </si>
  <si>
    <t>ジェゼロ</t>
  </si>
  <si>
    <t>父サートゥルナーリア</t>
  </si>
  <si>
    <t>サラコスティ</t>
  </si>
  <si>
    <t>母サロニカ</t>
  </si>
  <si>
    <t>母リアリサトリス</t>
  </si>
  <si>
    <t>マックスキュー</t>
  </si>
  <si>
    <t>母イストワールファム</t>
  </si>
  <si>
    <t>ミリオンローズ</t>
  </si>
  <si>
    <t>母マンビア</t>
  </si>
  <si>
    <t>グラフレナート</t>
  </si>
  <si>
    <t>[0-0-1-3]</t>
  </si>
  <si>
    <t>母ヴィルデローゼ</t>
  </si>
  <si>
    <t>エンダードラゴン</t>
  </si>
  <si>
    <t>母ダストアンドダイヤモンズ</t>
  </si>
  <si>
    <t>マンオブノーブル</t>
  </si>
  <si>
    <t>母キトゥンズクイーン</t>
  </si>
  <si>
    <t>ヴィンセンシオ</t>
  </si>
  <si>
    <t>母シーリア</t>
  </si>
  <si>
    <t>母ステラエージェント</t>
  </si>
  <si>
    <t>[3-0-0-2]</t>
  </si>
  <si>
    <t>母ダンスアミーガ</t>
  </si>
  <si>
    <t>母Assurance</t>
  </si>
  <si>
    <t>母フォエヴァーダーリング</t>
  </si>
  <si>
    <t>母オーロトラジェ</t>
  </si>
  <si>
    <t>プリモシークエンス</t>
  </si>
  <si>
    <t>[0-0-1-0]</t>
  </si>
  <si>
    <t>母プリモシーン</t>
  </si>
  <si>
    <t>[3-1-0-0]</t>
  </si>
  <si>
    <t>母ライジングクロス</t>
  </si>
  <si>
    <t>デアマトローナ</t>
  </si>
  <si>
    <t>[0-1-0-3]</t>
  </si>
  <si>
    <t>インザスカイ</t>
  </si>
  <si>
    <t>母ダイヤモンドディーバ</t>
  </si>
  <si>
    <t>[0-0-2-4]</t>
  </si>
  <si>
    <t>母デルフィーノ</t>
  </si>
  <si>
    <t>スワーヴゴダイヴァ</t>
  </si>
  <si>
    <t>[0-2-0-3]</t>
  </si>
  <si>
    <t>栗田徹</t>
  </si>
  <si>
    <t>ヴィジョンメーカー</t>
  </si>
  <si>
    <t>母タッチングスピーチ</t>
  </si>
  <si>
    <t>スニーカースキル</t>
  </si>
  <si>
    <t>母ストリートバンド</t>
  </si>
  <si>
    <t>コジオスコ</t>
  </si>
  <si>
    <t>武幸四郎</t>
  </si>
  <si>
    <t>ダブルイーグル</t>
  </si>
  <si>
    <t>母ブラックエンブレム</t>
  </si>
  <si>
    <t>ミュージシャン</t>
  </si>
  <si>
    <t>[1-1-1-1]</t>
  </si>
  <si>
    <t>[1-3-0-3]</t>
  </si>
  <si>
    <t>母スピニングワイルドキャット</t>
  </si>
  <si>
    <t>ロードレジェロ</t>
  </si>
  <si>
    <t>[0-3-0-1]</t>
  </si>
  <si>
    <t>藤野健太</t>
  </si>
  <si>
    <t>父フィエールマン</t>
  </si>
  <si>
    <t>母タカミツサクラ</t>
  </si>
  <si>
    <t>オフザチェイン</t>
  </si>
  <si>
    <t>母ワンダーガドット</t>
  </si>
  <si>
    <t>母ビートマッチ</t>
  </si>
  <si>
    <t>[2-1-1-4]</t>
  </si>
  <si>
    <t>母ミスエーニョ</t>
  </si>
  <si>
    <t>フィールドノート</t>
  </si>
  <si>
    <t>母フィンレイズラッキーチャーム</t>
  </si>
  <si>
    <t>パーティハーン</t>
  </si>
  <si>
    <t>父Wootton Bassett</t>
  </si>
  <si>
    <t>母グリーンバナナズ</t>
  </si>
  <si>
    <t>柄崎将寿</t>
  </si>
  <si>
    <t>父ナダル</t>
  </si>
  <si>
    <t>母コーディエライト</t>
  </si>
  <si>
    <t>ブラックセイバー</t>
  </si>
  <si>
    <t>母サーブルクーリール</t>
  </si>
  <si>
    <t>母スウィートリーズン</t>
  </si>
  <si>
    <t>アクチノータス</t>
  </si>
  <si>
    <t>アークシャルダーム</t>
  </si>
  <si>
    <t>母カルティカ</t>
  </si>
  <si>
    <t>レッドイステル</t>
  </si>
  <si>
    <t>母ダーヌビウス</t>
  </si>
  <si>
    <t>[2-3-2-2]</t>
  </si>
  <si>
    <t>中竹和也</t>
  </si>
  <si>
    <t>父タワーオブロンドン</t>
  </si>
  <si>
    <t>母アンナトルテ</t>
  </si>
  <si>
    <t>マイエレメント</t>
  </si>
  <si>
    <t>母ソートアフター</t>
  </si>
  <si>
    <t>[1-4-1-2]</t>
  </si>
  <si>
    <t>藤岡健一</t>
  </si>
  <si>
    <t>母ワントゥワン</t>
  </si>
  <si>
    <t>ディアナザール</t>
  </si>
  <si>
    <t>[2-1-0-0]</t>
  </si>
  <si>
    <t>母ドナウブルー</t>
  </si>
  <si>
    <t>母アステリックス</t>
  </si>
  <si>
    <t>アロンズロッド</t>
  </si>
  <si>
    <t>母アーモンドアイ</t>
  </si>
  <si>
    <t>マディソンガール</t>
  </si>
  <si>
    <t>母コナブリュワーズ</t>
  </si>
  <si>
    <t>母ファイネストシティ</t>
  </si>
  <si>
    <t>ファーングロット</t>
  </si>
  <si>
    <t>[1-1-0-0]</t>
  </si>
  <si>
    <t>上村洋行</t>
  </si>
  <si>
    <t>母カウアイレーン</t>
  </si>
  <si>
    <t>シュネルケーニヒ</t>
  </si>
  <si>
    <t>グランドプラージュ</t>
  </si>
  <si>
    <t>[2-0-0-0]</t>
  </si>
  <si>
    <t>父シニスターミニスター</t>
  </si>
  <si>
    <t>母ベルプラージュ</t>
  </si>
  <si>
    <t>佐藤悠太</t>
  </si>
  <si>
    <t>母ソブラドラインク</t>
  </si>
  <si>
    <t>[1-0-0-5]</t>
  </si>
  <si>
    <t>母テルアケリー</t>
  </si>
  <si>
    <t>母ファタルベーレ</t>
  </si>
  <si>
    <t>オブラマエストラ</t>
  </si>
  <si>
    <t>母ブエナビスタ</t>
  </si>
  <si>
    <t>トリプルコーク</t>
  </si>
  <si>
    <t>黒岩陽一</t>
  </si>
  <si>
    <t>母トゥーピー</t>
  </si>
  <si>
    <t>メディテラニアン</t>
  </si>
  <si>
    <t>母ミカリーニョ</t>
  </si>
  <si>
    <t>レヴーズマン</t>
  </si>
  <si>
    <t>母ゴールドエッセンス</t>
  </si>
  <si>
    <t>ダノンシーマ</t>
  </si>
  <si>
    <t>ラトラース</t>
  </si>
  <si>
    <t>[0-1-2-0]</t>
  </si>
  <si>
    <t>母ローブティサージュ</t>
  </si>
  <si>
    <t>ヤノマスティーロ</t>
  </si>
  <si>
    <t>母スペシャルグルーヴ</t>
  </si>
  <si>
    <t>フィオレストラーダ</t>
  </si>
  <si>
    <t>サンライズアレス</t>
  </si>
  <si>
    <t>[1-0-0-6]</t>
  </si>
  <si>
    <t>前川恭子</t>
  </si>
  <si>
    <t>母デックドアウト</t>
  </si>
  <si>
    <t>ナグルファル</t>
  </si>
  <si>
    <t>ソルデマジョ</t>
  </si>
  <si>
    <t>エスタア</t>
  </si>
  <si>
    <t>レッドギフテッド</t>
  </si>
  <si>
    <t>ダノンアンチュラス</t>
  </si>
  <si>
    <t>母アンチュラス</t>
  </si>
  <si>
    <t>マイクインダム</t>
  </si>
  <si>
    <t>母マニーズオンシャーロット</t>
  </si>
  <si>
    <t>母シャンパンエニワン</t>
  </si>
  <si>
    <t>母クルミネイト</t>
  </si>
  <si>
    <t>エンジェルマーク</t>
  </si>
  <si>
    <t>母ステファニーズキトゥン</t>
  </si>
  <si>
    <t>リッター</t>
  </si>
  <si>
    <t>母ワンダーオブリップス</t>
  </si>
  <si>
    <t>[1-2-2-1]</t>
  </si>
  <si>
    <t>母カラフルブラッサム</t>
  </si>
  <si>
    <t>ミッキーショット</t>
  </si>
  <si>
    <t>母レッドティー</t>
  </si>
  <si>
    <t>母ゴーマギーゴー</t>
  </si>
  <si>
    <t>サトノブリジャール</t>
  </si>
  <si>
    <t>レイニング</t>
  </si>
  <si>
    <t>母クルミナル</t>
  </si>
  <si>
    <t>チルウィズミー</t>
  </si>
  <si>
    <t>アパッシメント</t>
  </si>
  <si>
    <t>母キャレモンショコラ</t>
  </si>
  <si>
    <t>フィヤール</t>
  </si>
  <si>
    <t>デバッグ</t>
  </si>
  <si>
    <t>母ミスエリカ</t>
  </si>
  <si>
    <t>ストラディオット</t>
  </si>
  <si>
    <t>グティ</t>
  </si>
  <si>
    <t>母ベルスリーブ</t>
  </si>
  <si>
    <t>母レッツゴードンキ</t>
  </si>
  <si>
    <t>サトノネクサス</t>
  </si>
  <si>
    <t>母ザマッケムブレット</t>
  </si>
  <si>
    <t>ジャナドリア</t>
  </si>
  <si>
    <t>[3-0-1-0]</t>
  </si>
  <si>
    <t>父ゴールドドリーム</t>
  </si>
  <si>
    <t>母ターシャズスター</t>
  </si>
  <si>
    <t>カンピドリオ</t>
  </si>
  <si>
    <t>母リカビトス</t>
  </si>
  <si>
    <t>クライスレリアーナ</t>
  </si>
  <si>
    <t>[1-2-1-0]</t>
  </si>
  <si>
    <t>母シユーマ</t>
  </si>
  <si>
    <t>ウィンターベル</t>
  </si>
  <si>
    <t>父バゴ</t>
  </si>
  <si>
    <t>母ノチェブランカ</t>
  </si>
  <si>
    <t>ダノンフェアレディ</t>
  </si>
  <si>
    <t>ブリッサドラーダ</t>
  </si>
  <si>
    <t>母ラドラーダ</t>
  </si>
  <si>
    <t>[2-0-2-2]</t>
  </si>
  <si>
    <t>母ノームコア</t>
  </si>
  <si>
    <t>[1-2-1-1]</t>
  </si>
  <si>
    <t>母ミッキークイーン</t>
  </si>
  <si>
    <t>マックアルイーン</t>
  </si>
  <si>
    <t>父Blue Point</t>
  </si>
  <si>
    <t>母Euthenia</t>
  </si>
  <si>
    <t>ノクターン</t>
  </si>
  <si>
    <t>[1-0-1-0]</t>
  </si>
  <si>
    <t>母ラッドルチェンド</t>
  </si>
  <si>
    <t>レッドキングリー</t>
  </si>
  <si>
    <t>母レッドエルザ</t>
  </si>
  <si>
    <t>父ミッキーアイル</t>
  </si>
  <si>
    <t>母シロインジャー</t>
  </si>
  <si>
    <t>キングノジョー</t>
  </si>
  <si>
    <t>父シルバーステート</t>
  </si>
  <si>
    <t>母パレスルーマー</t>
  </si>
  <si>
    <t>ヘンリエッタ</t>
  </si>
  <si>
    <t>母ドナブリーニ</t>
  </si>
  <si>
    <t>[0-0-0-6]</t>
  </si>
  <si>
    <t>母Villa d'Amore</t>
  </si>
  <si>
    <t>フランクスピード</t>
  </si>
  <si>
    <t>母インピード</t>
  </si>
  <si>
    <t>[0-1-1-4]</t>
  </si>
  <si>
    <t>母Fahan Mura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</si>
</sst>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63"/>
      <name val="Verdana"/>
      <family val="2"/>
    </font>
    <font>
      <b/>
      <sz val="11"/>
      <color rgb="FF333333"/>
      <name val="Verdana"/>
      <family val="2"/>
    </font>
    <font>
      <sz val="11"/>
      <color rgb="FF333333"/>
      <name val="Verdana"/>
      <family val="2"/>
    </font>
    <font>
      <sz val="11"/>
      <name val="Verdana"/>
      <family val="2"/>
    </font>
    <font>
      <b/>
      <sz val="11"/>
      <color rgb="FF3366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FFF"/>
        <bgColor indexed="64"/>
      </patternFill>
    </fill>
    <fill>
      <patternFill patternType="solid">
        <fgColor rgb="FFFFFAFF"/>
        <bgColor indexed="64"/>
      </patternFill>
    </fill>
    <fill>
      <patternFill patternType="solid">
        <fgColor rgb="FFD3D3D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rgb="FF004868"/>
      </bottom>
      <diagonal/>
    </border>
    <border>
      <left/>
      <right/>
      <top style="medium">
        <color rgb="FF004868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38" fontId="4" fillId="0" borderId="0" xfId="2" applyFont="1" applyAlignment="1"/>
    <xf numFmtId="38" fontId="4" fillId="0" borderId="0" xfId="2" applyFont="1">
      <alignment vertical="center"/>
    </xf>
    <xf numFmtId="38" fontId="5" fillId="2" borderId="1" xfId="0" applyNumberFormat="1" applyFont="1" applyFill="1" applyBorder="1" applyAlignment="1">
      <alignment horizontal="right" vertical="center"/>
    </xf>
    <xf numFmtId="38" fontId="5" fillId="2" borderId="1" xfId="2" applyFont="1" applyFill="1" applyBorder="1" applyAlignment="1">
      <alignment horizontal="center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2" applyFont="1" applyBorder="1" applyAlignment="1">
      <alignment horizontal="right" vertical="center"/>
    </xf>
    <xf numFmtId="38" fontId="5" fillId="3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8" fontId="5" fillId="0" borderId="1" xfId="2" applyFont="1" applyBorder="1" applyAlignment="1">
      <alignment vertical="center"/>
    </xf>
    <xf numFmtId="38" fontId="5" fillId="5" borderId="1" xfId="2" applyFont="1" applyFill="1" applyBorder="1" applyAlignment="1">
      <alignment horizontal="center" vertical="center"/>
    </xf>
    <xf numFmtId="38" fontId="5" fillId="5" borderId="1" xfId="2" applyFont="1" applyFill="1" applyBorder="1" applyAlignment="1">
      <alignment horizontal="right" vertical="center"/>
    </xf>
    <xf numFmtId="38" fontId="5" fillId="2" borderId="1" xfId="2" applyFont="1" applyFill="1" applyBorder="1" applyAlignment="1">
      <alignment horizontal="right" vertical="center"/>
    </xf>
    <xf numFmtId="40" fontId="5" fillId="2" borderId="1" xfId="2" applyNumberFormat="1" applyFont="1" applyFill="1" applyBorder="1" applyAlignment="1">
      <alignment horizontal="center" vertical="center"/>
    </xf>
    <xf numFmtId="40" fontId="5" fillId="2" borderId="1" xfId="0" applyNumberFormat="1" applyFont="1" applyFill="1" applyBorder="1" applyAlignment="1">
      <alignment horizontal="right" vertical="center"/>
    </xf>
    <xf numFmtId="40" fontId="5" fillId="2" borderId="1" xfId="2" applyNumberFormat="1" applyFont="1" applyFill="1" applyBorder="1" applyAlignment="1">
      <alignment horizontal="right" vertical="center"/>
    </xf>
    <xf numFmtId="40" fontId="4" fillId="0" borderId="0" xfId="2" applyNumberFormat="1" applyFont="1">
      <alignment vertical="center"/>
    </xf>
    <xf numFmtId="38" fontId="0" fillId="0" borderId="0" xfId="0" applyNumberFormat="1">
      <alignment vertical="center"/>
    </xf>
    <xf numFmtId="176" fontId="5" fillId="2" borderId="1" xfId="2" applyNumberFormat="1" applyFont="1" applyFill="1" applyBorder="1" applyAlignment="1">
      <alignment horizontal="right" vertical="center"/>
    </xf>
    <xf numFmtId="38" fontId="4" fillId="0" borderId="0" xfId="2" applyFont="1" applyFill="1">
      <alignment vertical="center"/>
    </xf>
    <xf numFmtId="38" fontId="6" fillId="0" borderId="1" xfId="2" applyFont="1" applyBorder="1" applyAlignment="1">
      <alignment vertical="center"/>
    </xf>
    <xf numFmtId="0" fontId="7" fillId="0" borderId="2" xfId="0" applyFont="1" applyBorder="1">
      <alignment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2" fillId="0" borderId="0" xfId="1" applyAlignment="1" applyProtection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7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0" fontId="12" fillId="7" borderId="0" xfId="0" applyFont="1" applyFill="1" applyAlignment="1">
      <alignment horizontal="right" vertical="center" wrapText="1"/>
    </xf>
    <xf numFmtId="0" fontId="5" fillId="7" borderId="0" xfId="0" applyFont="1" applyFill="1" applyAlignment="1">
      <alignment horizontal="right" vertical="center" wrapText="1"/>
    </xf>
    <xf numFmtId="0" fontId="1" fillId="8" borderId="0" xfId="0" applyFont="1" applyFill="1" applyAlignment="1">
      <alignment horizontal="left" vertical="center" wrapText="1"/>
    </xf>
    <xf numFmtId="0" fontId="1" fillId="8" borderId="0" xfId="0" applyFont="1" applyFill="1" applyAlignment="1">
      <alignment horizontal="left" vertical="center"/>
    </xf>
    <xf numFmtId="0" fontId="5" fillId="8" borderId="0" xfId="0" applyFont="1" applyFill="1" applyAlignment="1">
      <alignment horizontal="right" vertical="center" wrapText="1"/>
    </xf>
    <xf numFmtId="0" fontId="12" fillId="8" borderId="0" xfId="0" applyFont="1" applyFill="1" applyAlignment="1">
      <alignment horizontal="right" vertical="center" wrapText="1"/>
    </xf>
    <xf numFmtId="0" fontId="1" fillId="7" borderId="0" xfId="0" applyFont="1" applyFill="1" applyAlignment="1">
      <alignment horizontal="left" vertical="center" wrapText="1"/>
    </xf>
    <xf numFmtId="0" fontId="1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left" vertical="center" wrapText="1"/>
    </xf>
    <xf numFmtId="0" fontId="1" fillId="9" borderId="0" xfId="0" applyFont="1" applyFill="1" applyAlignment="1">
      <alignment horizontal="left" vertical="center"/>
    </xf>
    <xf numFmtId="0" fontId="1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right" vertical="center" wrapText="1"/>
    </xf>
    <xf numFmtId="0" fontId="12" fillId="9" borderId="0" xfId="0" applyFont="1" applyFill="1" applyAlignment="1">
      <alignment horizontal="right" vertical="center" wrapText="1"/>
    </xf>
    <xf numFmtId="0" fontId="1" fillId="7" borderId="4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12" fillId="7" borderId="4" xfId="0" applyFont="1" applyFill="1" applyBorder="1" applyAlignment="1">
      <alignment horizontal="right" vertical="center" wrapText="1"/>
    </xf>
    <xf numFmtId="38" fontId="5" fillId="2" borderId="1" xfId="2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6" borderId="0" xfId="1" applyFont="1" applyFill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2" fillId="0" borderId="0" xfId="1" applyFont="1" applyAlignment="1" applyProtection="1">
      <alignment horizontal="left" vertical="center" wrapText="1"/>
    </xf>
    <xf numFmtId="0" fontId="2" fillId="0" borderId="3" xfId="1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 wrapText="1"/>
    </xf>
    <xf numFmtId="0" fontId="2" fillId="7" borderId="4" xfId="1" applyFont="1" applyFill="1" applyBorder="1" applyAlignment="1" applyProtection="1">
      <alignment horizontal="left" vertical="center"/>
    </xf>
    <xf numFmtId="0" fontId="2" fillId="7" borderId="0" xfId="1" applyFont="1" applyFill="1" applyAlignment="1" applyProtection="1">
      <alignment horizontal="left" vertical="center"/>
    </xf>
    <xf numFmtId="0" fontId="2" fillId="8" borderId="0" xfId="1" applyFont="1" applyFill="1" applyAlignment="1" applyProtection="1">
      <alignment horizontal="left" vertical="center"/>
    </xf>
    <xf numFmtId="0" fontId="2" fillId="9" borderId="0" xfId="1" applyFont="1" applyFill="1" applyAlignment="1" applyProtection="1">
      <alignment horizontal="left" vertical="center"/>
    </xf>
    <xf numFmtId="0" fontId="5" fillId="9" borderId="4" xfId="0" applyFont="1" applyFill="1" applyBorder="1" applyAlignment="1">
      <alignment horizontal="right" vertical="center" wrapText="1"/>
    </xf>
    <xf numFmtId="0" fontId="12" fillId="9" borderId="4" xfId="0" applyFont="1" applyFill="1" applyBorder="1" applyAlignment="1">
      <alignment horizontal="right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2" fillId="9" borderId="4" xfId="1" applyFont="1" applyFill="1" applyBorder="1" applyAlignment="1" applyProtection="1">
      <alignment horizontal="left" vertical="center"/>
    </xf>
    <xf numFmtId="0" fontId="1" fillId="9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right" vertical="center" wrapText="1"/>
    </xf>
    <xf numFmtId="0" fontId="12" fillId="8" borderId="4" xfId="0" applyFont="1" applyFill="1" applyBorder="1" applyAlignment="1">
      <alignment horizontal="right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2" fillId="8" borderId="4" xfId="1" applyFont="1" applyFill="1" applyBorder="1" applyAlignment="1" applyProtection="1">
      <alignment horizontal="left" vertical="center"/>
    </xf>
    <xf numFmtId="0" fontId="1" fillId="8" borderId="4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5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79</xdr:row>
      <xdr:rowOff>0</xdr:rowOff>
    </xdr:from>
    <xdr:to>
      <xdr:col>9</xdr:col>
      <xdr:colOff>9525</xdr:colOff>
      <xdr:row>79</xdr:row>
      <xdr:rowOff>9525</xdr:rowOff>
    </xdr:to>
    <xdr:pic>
      <xdr:nvPicPr>
        <xdr:cNvPr id="13467" name="Picture 9" descr="ir?t=pogstarion-22&amp;l=as2&amp;o=9&amp;a=4334871089">
          <a:extLst>
            <a:ext uri="{FF2B5EF4-FFF2-40B4-BE49-F238E27FC236}">
              <a16:creationId xmlns:a16="http://schemas.microsoft.com/office/drawing/2014/main" id="{08AEE31D-1BA9-1DED-12F4-C42C61174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24079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9525</xdr:colOff>
      <xdr:row>79</xdr:row>
      <xdr:rowOff>9525</xdr:rowOff>
    </xdr:to>
    <xdr:pic>
      <xdr:nvPicPr>
        <xdr:cNvPr id="13468" name="Picture 11" descr="ir?t=pogstarion-22&amp;l=as2&amp;o=9&amp;a=4584205019">
          <a:extLst>
            <a:ext uri="{FF2B5EF4-FFF2-40B4-BE49-F238E27FC236}">
              <a16:creationId xmlns:a16="http://schemas.microsoft.com/office/drawing/2014/main" id="{8B875422-D3F9-1BD2-AFDF-AEA56EE54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24079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19015</xdr:rowOff>
    </xdr:from>
    <xdr:to>
      <xdr:col>8</xdr:col>
      <xdr:colOff>38100</xdr:colOff>
      <xdr:row>26</xdr:row>
      <xdr:rowOff>209515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52DD529-91E1-F81B-0784-0B2B06A5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1815"/>
          <a:ext cx="5524500" cy="476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4223" name="Picture 6" descr="ir?t=pogstarion-22&amp;l=as2&amp;o=9&amp;a=4334871089">
          <a:extLst>
            <a:ext uri="{FF2B5EF4-FFF2-40B4-BE49-F238E27FC236}">
              <a16:creationId xmlns:a16="http://schemas.microsoft.com/office/drawing/2014/main" id="{2D0AF051-16E1-8735-A31A-CF6B1B717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85725</xdr:colOff>
      <xdr:row>0</xdr:row>
      <xdr:rowOff>9525</xdr:rowOff>
    </xdr:to>
    <xdr:pic>
      <xdr:nvPicPr>
        <xdr:cNvPr id="4224" name="Picture 8" descr="ir?t=pogstarion-22&amp;l=as2&amp;o=9&amp;a=4584205019">
          <a:extLst>
            <a:ext uri="{FF2B5EF4-FFF2-40B4-BE49-F238E27FC236}">
              <a16:creationId xmlns:a16="http://schemas.microsoft.com/office/drawing/2014/main" id="{C3DD462F-CAF9-23EB-047C-5D7A25E19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9525</xdr:rowOff>
    </xdr:to>
    <xdr:pic>
      <xdr:nvPicPr>
        <xdr:cNvPr id="2181" name="Picture 7" descr="ir?t=pogstarion-22&amp;l=as2&amp;o=9&amp;a=4334871089">
          <a:extLst>
            <a:ext uri="{FF2B5EF4-FFF2-40B4-BE49-F238E27FC236}">
              <a16:creationId xmlns:a16="http://schemas.microsoft.com/office/drawing/2014/main" id="{66A604CB-590E-253F-9F95-035D45A52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2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31</xdr:row>
      <xdr:rowOff>0</xdr:rowOff>
    </xdr:from>
    <xdr:to>
      <xdr:col>1</xdr:col>
      <xdr:colOff>85725</xdr:colOff>
      <xdr:row>31</xdr:row>
      <xdr:rowOff>9525</xdr:rowOff>
    </xdr:to>
    <xdr:pic>
      <xdr:nvPicPr>
        <xdr:cNvPr id="2182" name="Picture 9" descr="ir?t=pogstarion-22&amp;l=as2&amp;o=9&amp;a=4584205019">
          <a:extLst>
            <a:ext uri="{FF2B5EF4-FFF2-40B4-BE49-F238E27FC236}">
              <a16:creationId xmlns:a16="http://schemas.microsoft.com/office/drawing/2014/main" id="{E4664DF0-A627-6B04-D7B8-8032DDCDD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62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2413" name="Picture 6" descr="ir?t=pogstarion-22&amp;l=as2&amp;o=9&amp;a=4334871089">
          <a:extLst>
            <a:ext uri="{FF2B5EF4-FFF2-40B4-BE49-F238E27FC236}">
              <a16:creationId xmlns:a16="http://schemas.microsoft.com/office/drawing/2014/main" id="{3A75671B-CB1F-EE02-9EA3-538474973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85725</xdr:colOff>
      <xdr:row>0</xdr:row>
      <xdr:rowOff>9525</xdr:rowOff>
    </xdr:to>
    <xdr:pic>
      <xdr:nvPicPr>
        <xdr:cNvPr id="12414" name="Picture 8" descr="ir?t=pogstarion-22&amp;l=as2&amp;o=9&amp;a=4584205019">
          <a:extLst>
            <a:ext uri="{FF2B5EF4-FFF2-40B4-BE49-F238E27FC236}">
              <a16:creationId xmlns:a16="http://schemas.microsoft.com/office/drawing/2014/main" id="{CEB910C9-E989-EB4F-C902-5C146EAB0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3345" name="Picture 6" descr="ir?t=pogstarion-22&amp;l=as2&amp;o=9&amp;a=4334871089">
          <a:extLst>
            <a:ext uri="{FF2B5EF4-FFF2-40B4-BE49-F238E27FC236}">
              <a16:creationId xmlns:a16="http://schemas.microsoft.com/office/drawing/2014/main" id="{B709F354-5294-E816-E14A-B94C4BD0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85725</xdr:colOff>
      <xdr:row>0</xdr:row>
      <xdr:rowOff>9525</xdr:rowOff>
    </xdr:to>
    <xdr:pic>
      <xdr:nvPicPr>
        <xdr:cNvPr id="3346" name="Picture 8" descr="ir?t=pogstarion-22&amp;l=as2&amp;o=9&amp;a=4584205019">
          <a:extLst>
            <a:ext uri="{FF2B5EF4-FFF2-40B4-BE49-F238E27FC236}">
              <a16:creationId xmlns:a16="http://schemas.microsoft.com/office/drawing/2014/main" id="{A5E9F61C-D186-6C8E-0D50-C2978A339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3347" name="Picture 15" descr="ir?t=pogstarion-22&amp;l=as2&amp;o=9&amp;a=4334871135">
          <a:extLst>
            <a:ext uri="{FF2B5EF4-FFF2-40B4-BE49-F238E27FC236}">
              <a16:creationId xmlns:a16="http://schemas.microsoft.com/office/drawing/2014/main" id="{8FF02F55-A26A-C955-5342-BBD8C9387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85725</xdr:colOff>
      <xdr:row>0</xdr:row>
      <xdr:rowOff>9525</xdr:rowOff>
    </xdr:to>
    <xdr:pic>
      <xdr:nvPicPr>
        <xdr:cNvPr id="3348" name="Picture 17" descr="ir?t=pogstarion-22&amp;l=as2&amp;o=9&amp;a=4584205477">
          <a:extLst>
            <a:ext uri="{FF2B5EF4-FFF2-40B4-BE49-F238E27FC236}">
              <a16:creationId xmlns:a16="http://schemas.microsoft.com/office/drawing/2014/main" id="{7A75B1CE-8699-A151-4204-6D4182EC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0375" name="Picture 6" descr="ir?t=pogstarion-22&amp;l=as2&amp;o=9&amp;a=4334871089">
          <a:extLst>
            <a:ext uri="{FF2B5EF4-FFF2-40B4-BE49-F238E27FC236}">
              <a16:creationId xmlns:a16="http://schemas.microsoft.com/office/drawing/2014/main" id="{BC4F13D2-BE80-05BC-DB9C-C7391612A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85725</xdr:colOff>
      <xdr:row>0</xdr:row>
      <xdr:rowOff>9525</xdr:rowOff>
    </xdr:to>
    <xdr:pic>
      <xdr:nvPicPr>
        <xdr:cNvPr id="10376" name="Picture 8" descr="ir?t=pogstarion-22&amp;l=as2&amp;o=9&amp;a=4584205019">
          <a:extLst>
            <a:ext uri="{FF2B5EF4-FFF2-40B4-BE49-F238E27FC236}">
              <a16:creationId xmlns:a16="http://schemas.microsoft.com/office/drawing/2014/main" id="{D064E955-E79B-F913-A266-85C8C6B19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5247" name="Picture 7" descr="ir?t=pogstarion-22&amp;l=as2&amp;o=9&amp;a=4334871089">
          <a:extLst>
            <a:ext uri="{FF2B5EF4-FFF2-40B4-BE49-F238E27FC236}">
              <a16:creationId xmlns:a16="http://schemas.microsoft.com/office/drawing/2014/main" id="{79FB71EE-5F78-E208-693B-E936F70E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85725</xdr:colOff>
      <xdr:row>0</xdr:row>
      <xdr:rowOff>9525</xdr:rowOff>
    </xdr:to>
    <xdr:pic>
      <xdr:nvPicPr>
        <xdr:cNvPr id="5248" name="Picture 9" descr="ir?t=pogstarion-22&amp;l=as2&amp;o=9&amp;a=4584205019">
          <a:extLst>
            <a:ext uri="{FF2B5EF4-FFF2-40B4-BE49-F238E27FC236}">
              <a16:creationId xmlns:a16="http://schemas.microsoft.com/office/drawing/2014/main" id="{D8061889-A742-0C76-E881-97C4DB4CB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8320" name="Picture 6" descr="ir?t=pogstarion-22&amp;l=as2&amp;o=9&amp;a=4334871089">
          <a:extLst>
            <a:ext uri="{FF2B5EF4-FFF2-40B4-BE49-F238E27FC236}">
              <a16:creationId xmlns:a16="http://schemas.microsoft.com/office/drawing/2014/main" id="{4D207910-FF76-32B3-6E79-77020FE4F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85725</xdr:colOff>
      <xdr:row>0</xdr:row>
      <xdr:rowOff>9525</xdr:rowOff>
    </xdr:to>
    <xdr:pic>
      <xdr:nvPicPr>
        <xdr:cNvPr id="8321" name="Picture 8" descr="ir?t=pogstarion-22&amp;l=as2&amp;o=9&amp;a=4584205019">
          <a:extLst>
            <a:ext uri="{FF2B5EF4-FFF2-40B4-BE49-F238E27FC236}">
              <a16:creationId xmlns:a16="http://schemas.microsoft.com/office/drawing/2014/main" id="{F1043ECC-76BF-220B-F540-DD98E290E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9525</xdr:rowOff>
    </xdr:to>
    <xdr:pic>
      <xdr:nvPicPr>
        <xdr:cNvPr id="6276" name="Picture 6" descr="ir?t=pogstarion-22&amp;l=as2&amp;o=9&amp;a=4334871089">
          <a:extLst>
            <a:ext uri="{FF2B5EF4-FFF2-40B4-BE49-F238E27FC236}">
              <a16:creationId xmlns:a16="http://schemas.microsoft.com/office/drawing/2014/main" id="{7FDA4066-5823-0418-A7EB-AF9C5E982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2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31</xdr:row>
      <xdr:rowOff>0</xdr:rowOff>
    </xdr:from>
    <xdr:to>
      <xdr:col>1</xdr:col>
      <xdr:colOff>85725</xdr:colOff>
      <xdr:row>31</xdr:row>
      <xdr:rowOff>9525</xdr:rowOff>
    </xdr:to>
    <xdr:pic>
      <xdr:nvPicPr>
        <xdr:cNvPr id="6277" name="Picture 8" descr="ir?t=pogstarion-22&amp;l=as2&amp;o=9&amp;a=4584205019">
          <a:extLst>
            <a:ext uri="{FF2B5EF4-FFF2-40B4-BE49-F238E27FC236}">
              <a16:creationId xmlns:a16="http://schemas.microsoft.com/office/drawing/2014/main" id="{AFDEFC12-BB69-1EEE-48F6-7183A6367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62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gstarion.com/umaracelist.do?group_num=0620005018&amp;user_num=145852&amp;kettonum=2022104982" TargetMode="External"/><Relationship Id="rId21" Type="http://schemas.openxmlformats.org/officeDocument/2006/relationships/hyperlink" Target="https://pogstarion.com/umaracelist.do?group_num=0620005018&amp;user_num=145855&amp;kettonum=2022105402" TargetMode="External"/><Relationship Id="rId42" Type="http://schemas.openxmlformats.org/officeDocument/2006/relationships/hyperlink" Target="https://pogstarion.com/userumalist.do?group_num=0620005018&amp;user_num=145843" TargetMode="External"/><Relationship Id="rId63" Type="http://schemas.openxmlformats.org/officeDocument/2006/relationships/hyperlink" Target="https://pogstarion.com/umaracelist.do?group_num=0620005018&amp;user_num=145853&amp;kettonum=2022105590" TargetMode="External"/><Relationship Id="rId84" Type="http://schemas.openxmlformats.org/officeDocument/2006/relationships/hyperlink" Target="https://pogstarion.com/userumalist.do?group_num=0620005018&amp;user_num=145845" TargetMode="External"/><Relationship Id="rId138" Type="http://schemas.openxmlformats.org/officeDocument/2006/relationships/hyperlink" Target="https://pogstarion.com/userumalist.do?group_num=0620005018&amp;user_num=145852" TargetMode="External"/><Relationship Id="rId107" Type="http://schemas.openxmlformats.org/officeDocument/2006/relationships/hyperlink" Target="https://pogstarion.com/umaracelist.do?group_num=0620005018&amp;user_num=145854&amp;kettonum=2022110040" TargetMode="External"/><Relationship Id="rId11" Type="http://schemas.openxmlformats.org/officeDocument/2006/relationships/hyperlink" Target="https://pogstarion.com/umaracelist.do?group_num=0620005018&amp;user_num=145843&amp;kettonum=2022105102" TargetMode="External"/><Relationship Id="rId32" Type="http://schemas.openxmlformats.org/officeDocument/2006/relationships/hyperlink" Target="https://pogstarion.com/userumalist.do?group_num=0620005018&amp;user_num=145842" TargetMode="External"/><Relationship Id="rId53" Type="http://schemas.openxmlformats.org/officeDocument/2006/relationships/hyperlink" Target="https://pogstarion.com/umaracelist.do?group_num=0620005018&amp;user_num=145855&amp;kettonum=2022105402" TargetMode="External"/><Relationship Id="rId74" Type="http://schemas.openxmlformats.org/officeDocument/2006/relationships/hyperlink" Target="https://pogstarion.com/userumalist.do?group_num=0620005018&amp;user_num=145854" TargetMode="External"/><Relationship Id="rId128" Type="http://schemas.openxmlformats.org/officeDocument/2006/relationships/hyperlink" Target="https://pogstarion.com/userumalist.do?group_num=0620005018&amp;user_num=145842" TargetMode="External"/><Relationship Id="rId5" Type="http://schemas.openxmlformats.org/officeDocument/2006/relationships/hyperlink" Target="https://pogstarion.com/umaracelist.do?group_num=0620005018&amp;user_num=145855&amp;kettonum=2022105402" TargetMode="External"/><Relationship Id="rId90" Type="http://schemas.openxmlformats.org/officeDocument/2006/relationships/hyperlink" Target="https://pogstarion.com/userumalist.do?group_num=0620005018&amp;user_num=145855" TargetMode="External"/><Relationship Id="rId95" Type="http://schemas.openxmlformats.org/officeDocument/2006/relationships/hyperlink" Target="https://pogstarion.com/umaracelist.do?group_num=0620005018&amp;user_num=145853&amp;kettonum=2022104845" TargetMode="External"/><Relationship Id="rId22" Type="http://schemas.openxmlformats.org/officeDocument/2006/relationships/hyperlink" Target="https://pogstarion.com/userumalist.do?group_num=0620005018&amp;user_num=145855" TargetMode="External"/><Relationship Id="rId27" Type="http://schemas.openxmlformats.org/officeDocument/2006/relationships/hyperlink" Target="https://pogstarion.com/umaracelist.do?group_num=0620005018&amp;user_num=145842&amp;kettonum=2022104812" TargetMode="External"/><Relationship Id="rId43" Type="http://schemas.openxmlformats.org/officeDocument/2006/relationships/hyperlink" Target="https://pogstarion.com/umaracelist.do?group_num=0620005018&amp;user_num=145842&amp;kettonum=2022105519" TargetMode="External"/><Relationship Id="rId48" Type="http://schemas.openxmlformats.org/officeDocument/2006/relationships/hyperlink" Target="https://pogstarion.com/userumalist.do?group_num=0620005018&amp;user_num=145855" TargetMode="External"/><Relationship Id="rId64" Type="http://schemas.openxmlformats.org/officeDocument/2006/relationships/hyperlink" Target="https://pogstarion.com/userumalist.do?group_num=0620005018&amp;user_num=145853" TargetMode="External"/><Relationship Id="rId69" Type="http://schemas.openxmlformats.org/officeDocument/2006/relationships/hyperlink" Target="https://pogstarion.com/umaracelist.do?group_num=0620005018&amp;user_num=145859&amp;kettonum=2022105967" TargetMode="External"/><Relationship Id="rId113" Type="http://schemas.openxmlformats.org/officeDocument/2006/relationships/hyperlink" Target="https://pogstarion.com/umaracelist.do?group_num=0620005018&amp;user_num=145854&amp;kettonum=2022104821" TargetMode="External"/><Relationship Id="rId118" Type="http://schemas.openxmlformats.org/officeDocument/2006/relationships/hyperlink" Target="https://pogstarion.com/userumalist.do?group_num=0620005018&amp;user_num=145852" TargetMode="External"/><Relationship Id="rId134" Type="http://schemas.openxmlformats.org/officeDocument/2006/relationships/hyperlink" Target="https://pogstarion.com/userumalist.do?group_num=0620005018&amp;user_num=145855" TargetMode="External"/><Relationship Id="rId139" Type="http://schemas.openxmlformats.org/officeDocument/2006/relationships/hyperlink" Target="https://pogstarion.com/umaracelist.do?group_num=0620005018&amp;user_num=145855&amp;kettonum=2022105402" TargetMode="External"/><Relationship Id="rId80" Type="http://schemas.openxmlformats.org/officeDocument/2006/relationships/hyperlink" Target="https://pogstarion.com/userumalist.do?group_num=0620005018&amp;user_num=145853" TargetMode="External"/><Relationship Id="rId85" Type="http://schemas.openxmlformats.org/officeDocument/2006/relationships/hyperlink" Target="https://pogstarion.com/umaracelist.do?group_num=0620005018&amp;user_num=145853&amp;kettonum=2022104778" TargetMode="External"/><Relationship Id="rId12" Type="http://schemas.openxmlformats.org/officeDocument/2006/relationships/hyperlink" Target="https://pogstarion.com/userumalist.do?group_num=0620005018&amp;user_num=145843" TargetMode="External"/><Relationship Id="rId17" Type="http://schemas.openxmlformats.org/officeDocument/2006/relationships/hyperlink" Target="https://pogstarion.com/umaracelist.do?group_num=0620005018&amp;user_num=145852&amp;kettonum=2022104772" TargetMode="External"/><Relationship Id="rId33" Type="http://schemas.openxmlformats.org/officeDocument/2006/relationships/hyperlink" Target="https://pogstarion.com/umaracelist.do?group_num=0620005018&amp;user_num=145859&amp;kettonum=2022104751" TargetMode="External"/><Relationship Id="rId38" Type="http://schemas.openxmlformats.org/officeDocument/2006/relationships/hyperlink" Target="https://pogstarion.com/userumalist.do?group_num=0620005018&amp;user_num=145852" TargetMode="External"/><Relationship Id="rId59" Type="http://schemas.openxmlformats.org/officeDocument/2006/relationships/hyperlink" Target="https://pogstarion.com/umaracelist.do?group_num=0620005018&amp;user_num=145842&amp;kettonum=2022105099" TargetMode="External"/><Relationship Id="rId103" Type="http://schemas.openxmlformats.org/officeDocument/2006/relationships/hyperlink" Target="https://pogstarion.com/umaracelist.do?group_num=0620005018&amp;user_num=145852&amp;kettonum=2022105462" TargetMode="External"/><Relationship Id="rId108" Type="http://schemas.openxmlformats.org/officeDocument/2006/relationships/hyperlink" Target="https://pogstarion.com/userumalist.do?group_num=0620005018&amp;user_num=145854" TargetMode="External"/><Relationship Id="rId124" Type="http://schemas.openxmlformats.org/officeDocument/2006/relationships/hyperlink" Target="https://pogstarion.com/userumalist.do?group_num=0620005018&amp;user_num=145843" TargetMode="External"/><Relationship Id="rId129" Type="http://schemas.openxmlformats.org/officeDocument/2006/relationships/hyperlink" Target="https://pogstarion.com/umaracelist.do?group_num=0620005018&amp;user_num=145855&amp;kettonum=2022104898" TargetMode="External"/><Relationship Id="rId54" Type="http://schemas.openxmlformats.org/officeDocument/2006/relationships/hyperlink" Target="https://pogstarion.com/userumalist.do?group_num=0620005018&amp;user_num=145855" TargetMode="External"/><Relationship Id="rId70" Type="http://schemas.openxmlformats.org/officeDocument/2006/relationships/hyperlink" Target="https://pogstarion.com/userumalist.do?group_num=0620005018&amp;user_num=145859" TargetMode="External"/><Relationship Id="rId75" Type="http://schemas.openxmlformats.org/officeDocument/2006/relationships/hyperlink" Target="https://pogstarion.com/umaracelist.do?group_num=0620005018&amp;user_num=145842&amp;kettonum=2022105185" TargetMode="External"/><Relationship Id="rId91" Type="http://schemas.openxmlformats.org/officeDocument/2006/relationships/hyperlink" Target="https://pogstarion.com/umaracelist.do?group_num=0620005018&amp;user_num=145859&amp;kettonum=2022104751" TargetMode="External"/><Relationship Id="rId96" Type="http://schemas.openxmlformats.org/officeDocument/2006/relationships/hyperlink" Target="https://pogstarion.com/userumalist.do?group_num=0620005018&amp;user_num=145853" TargetMode="External"/><Relationship Id="rId140" Type="http://schemas.openxmlformats.org/officeDocument/2006/relationships/hyperlink" Target="https://pogstarion.com/userumalist.do?group_num=0620005018&amp;user_num=145855" TargetMode="External"/><Relationship Id="rId145" Type="http://schemas.openxmlformats.org/officeDocument/2006/relationships/hyperlink" Target="https://pogstarion.com/umaracelist.do?group_num=0620005018&amp;user_num=145853&amp;kettonum=2022104596" TargetMode="External"/><Relationship Id="rId1" Type="http://schemas.openxmlformats.org/officeDocument/2006/relationships/hyperlink" Target="https://pogstarion.com/umaracelist.do?group_num=0620005018&amp;user_num=145843&amp;kettonum=2022105102" TargetMode="External"/><Relationship Id="rId6" Type="http://schemas.openxmlformats.org/officeDocument/2006/relationships/hyperlink" Target="https://pogstarion.com/userumalist.do?group_num=0620005018&amp;user_num=145855" TargetMode="External"/><Relationship Id="rId23" Type="http://schemas.openxmlformats.org/officeDocument/2006/relationships/hyperlink" Target="https://pogstarion.com/umaracelist.do?group_num=0620005018&amp;user_num=145842&amp;kettonum=2022105185" TargetMode="External"/><Relationship Id="rId28" Type="http://schemas.openxmlformats.org/officeDocument/2006/relationships/hyperlink" Target="https://pogstarion.com/userumalist.do?group_num=0620005018&amp;user_num=145842" TargetMode="External"/><Relationship Id="rId49" Type="http://schemas.openxmlformats.org/officeDocument/2006/relationships/hyperlink" Target="https://pogstarion.com/umaracelist.do?group_num=0620005018&amp;user_num=145842&amp;kettonum=2022105099" TargetMode="External"/><Relationship Id="rId114" Type="http://schemas.openxmlformats.org/officeDocument/2006/relationships/hyperlink" Target="https://pogstarion.com/userumalist.do?group_num=0620005018&amp;user_num=145854" TargetMode="External"/><Relationship Id="rId119" Type="http://schemas.openxmlformats.org/officeDocument/2006/relationships/hyperlink" Target="https://pogstarion.com/umaracelist.do?group_num=0620005018&amp;user_num=145855&amp;kettonum=2022104994" TargetMode="External"/><Relationship Id="rId44" Type="http://schemas.openxmlformats.org/officeDocument/2006/relationships/hyperlink" Target="https://pogstarion.com/userumalist.do?group_num=0620005018&amp;user_num=145842" TargetMode="External"/><Relationship Id="rId60" Type="http://schemas.openxmlformats.org/officeDocument/2006/relationships/hyperlink" Target="https://pogstarion.com/userumalist.do?group_num=0620005018&amp;user_num=145842" TargetMode="External"/><Relationship Id="rId65" Type="http://schemas.openxmlformats.org/officeDocument/2006/relationships/hyperlink" Target="https://pogstarion.com/umaracelist.do?group_num=0620005018&amp;user_num=145853&amp;kettonum=2022105071" TargetMode="External"/><Relationship Id="rId81" Type="http://schemas.openxmlformats.org/officeDocument/2006/relationships/hyperlink" Target="https://pogstarion.com/umaracelist.do?group_num=0620005018&amp;user_num=145843&amp;kettonum=2022100632" TargetMode="External"/><Relationship Id="rId86" Type="http://schemas.openxmlformats.org/officeDocument/2006/relationships/hyperlink" Target="https://pogstarion.com/userumalist.do?group_num=0620005018&amp;user_num=145853" TargetMode="External"/><Relationship Id="rId130" Type="http://schemas.openxmlformats.org/officeDocument/2006/relationships/hyperlink" Target="https://pogstarion.com/userumalist.do?group_num=0620005018&amp;user_num=145855" TargetMode="External"/><Relationship Id="rId135" Type="http://schemas.openxmlformats.org/officeDocument/2006/relationships/hyperlink" Target="https://pogstarion.com/umaracelist.do?group_num=0620005018&amp;user_num=145852&amp;kettonum=2022104877" TargetMode="External"/><Relationship Id="rId13" Type="http://schemas.openxmlformats.org/officeDocument/2006/relationships/hyperlink" Target="https://pogstarion.com/umaracelist.do?group_num=0620005018&amp;user_num=145842&amp;kettonum=2022105519" TargetMode="External"/><Relationship Id="rId18" Type="http://schemas.openxmlformats.org/officeDocument/2006/relationships/hyperlink" Target="https://pogstarion.com/userumalist.do?group_num=0620005018&amp;user_num=145852" TargetMode="External"/><Relationship Id="rId39" Type="http://schemas.openxmlformats.org/officeDocument/2006/relationships/hyperlink" Target="https://pogstarion.com/umaracelist.do?group_num=0620005018&amp;user_num=145853&amp;kettonum=2022103066" TargetMode="External"/><Relationship Id="rId109" Type="http://schemas.openxmlformats.org/officeDocument/2006/relationships/hyperlink" Target="https://pogstarion.com/umaracelist.do?group_num=0620005018&amp;user_num=145854&amp;kettonum=2022105078" TargetMode="External"/><Relationship Id="rId34" Type="http://schemas.openxmlformats.org/officeDocument/2006/relationships/hyperlink" Target="https://pogstarion.com/userumalist.do?group_num=0620005018&amp;user_num=145859" TargetMode="External"/><Relationship Id="rId50" Type="http://schemas.openxmlformats.org/officeDocument/2006/relationships/hyperlink" Target="https://pogstarion.com/userumalist.do?group_num=0620005018&amp;user_num=145842" TargetMode="External"/><Relationship Id="rId55" Type="http://schemas.openxmlformats.org/officeDocument/2006/relationships/hyperlink" Target="https://pogstarion.com/umaracelist.do?group_num=0620005018&amp;user_num=145842&amp;kettonum=2022105519" TargetMode="External"/><Relationship Id="rId76" Type="http://schemas.openxmlformats.org/officeDocument/2006/relationships/hyperlink" Target="https://pogstarion.com/userumalist.do?group_num=0620005018&amp;user_num=145842" TargetMode="External"/><Relationship Id="rId97" Type="http://schemas.openxmlformats.org/officeDocument/2006/relationships/hyperlink" Target="https://pogstarion.com/umaracelist.do?group_num=0620005018&amp;user_num=145852&amp;kettonum=2022104910" TargetMode="External"/><Relationship Id="rId104" Type="http://schemas.openxmlformats.org/officeDocument/2006/relationships/hyperlink" Target="https://pogstarion.com/userumalist.do?group_num=0620005018&amp;user_num=145852" TargetMode="External"/><Relationship Id="rId120" Type="http://schemas.openxmlformats.org/officeDocument/2006/relationships/hyperlink" Target="https://pogstarion.com/userumalist.do?group_num=0620005018&amp;user_num=145855" TargetMode="External"/><Relationship Id="rId125" Type="http://schemas.openxmlformats.org/officeDocument/2006/relationships/hyperlink" Target="https://pogstarion.com/umaracelist.do?group_num=0620005018&amp;user_num=145842&amp;kettonum=2022104687" TargetMode="External"/><Relationship Id="rId141" Type="http://schemas.openxmlformats.org/officeDocument/2006/relationships/hyperlink" Target="https://pogstarion.com/umaracelist.do?group_num=0620005018&amp;user_num=145859&amp;kettonum=2022104813" TargetMode="External"/><Relationship Id="rId146" Type="http://schemas.openxmlformats.org/officeDocument/2006/relationships/hyperlink" Target="https://pogstarion.com/userumalist.do?group_num=0620005018&amp;user_num=145853" TargetMode="External"/><Relationship Id="rId7" Type="http://schemas.openxmlformats.org/officeDocument/2006/relationships/hyperlink" Target="https://pogstarion.com/umaracelist.do?group_num=0620005018&amp;user_num=145842&amp;kettonum=2022105185" TargetMode="External"/><Relationship Id="rId71" Type="http://schemas.openxmlformats.org/officeDocument/2006/relationships/hyperlink" Target="https://pogstarion.com/umaracelist.do?group_num=0620005018&amp;user_num=145842&amp;kettonum=2022105478" TargetMode="External"/><Relationship Id="rId92" Type="http://schemas.openxmlformats.org/officeDocument/2006/relationships/hyperlink" Target="https://pogstarion.com/userumalist.do?group_num=0620005018&amp;user_num=145859" TargetMode="External"/><Relationship Id="rId2" Type="http://schemas.openxmlformats.org/officeDocument/2006/relationships/hyperlink" Target="https://pogstarion.com/userumalist.do?group_num=0620005018&amp;user_num=145843" TargetMode="External"/><Relationship Id="rId29" Type="http://schemas.openxmlformats.org/officeDocument/2006/relationships/hyperlink" Target="https://pogstarion.com/umaracelist.do?group_num=0620005018&amp;user_num=145855&amp;kettonum=2022110015" TargetMode="External"/><Relationship Id="rId24" Type="http://schemas.openxmlformats.org/officeDocument/2006/relationships/hyperlink" Target="https://pogstarion.com/userumalist.do?group_num=0620005018&amp;user_num=145842" TargetMode="External"/><Relationship Id="rId40" Type="http://schemas.openxmlformats.org/officeDocument/2006/relationships/hyperlink" Target="https://pogstarion.com/userumalist.do?group_num=0620005018&amp;user_num=145853" TargetMode="External"/><Relationship Id="rId45" Type="http://schemas.openxmlformats.org/officeDocument/2006/relationships/hyperlink" Target="https://pogstarion.com/umaracelist.do?group_num=0620005018&amp;user_num=145855&amp;kettonum=2022104714" TargetMode="External"/><Relationship Id="rId66" Type="http://schemas.openxmlformats.org/officeDocument/2006/relationships/hyperlink" Target="https://pogstarion.com/userumalist.do?group_num=0620005018&amp;user_num=145853" TargetMode="External"/><Relationship Id="rId87" Type="http://schemas.openxmlformats.org/officeDocument/2006/relationships/hyperlink" Target="https://pogstarion.com/umaracelist.do?group_num=0620005018&amp;user_num=145843&amp;kettonum=2022100637" TargetMode="External"/><Relationship Id="rId110" Type="http://schemas.openxmlformats.org/officeDocument/2006/relationships/hyperlink" Target="https://pogstarion.com/userumalist.do?group_num=0620005018&amp;user_num=145854" TargetMode="External"/><Relationship Id="rId115" Type="http://schemas.openxmlformats.org/officeDocument/2006/relationships/hyperlink" Target="https://pogstarion.com/umaracelist.do?group_num=0620005018&amp;user_num=145842&amp;kettonum=2022104608" TargetMode="External"/><Relationship Id="rId131" Type="http://schemas.openxmlformats.org/officeDocument/2006/relationships/hyperlink" Target="https://pogstarion.com/umaracelist.do?group_num=0620005018&amp;user_num=145843&amp;kettonum=2022105102" TargetMode="External"/><Relationship Id="rId136" Type="http://schemas.openxmlformats.org/officeDocument/2006/relationships/hyperlink" Target="https://pogstarion.com/userumalist.do?group_num=0620005018&amp;user_num=145852" TargetMode="External"/><Relationship Id="rId61" Type="http://schemas.openxmlformats.org/officeDocument/2006/relationships/hyperlink" Target="https://pogstarion.com/umaracelist.do?group_num=0620005018&amp;user_num=145853&amp;kettonum=2022103066" TargetMode="External"/><Relationship Id="rId82" Type="http://schemas.openxmlformats.org/officeDocument/2006/relationships/hyperlink" Target="https://pogstarion.com/userumalist.do?group_num=0620005018&amp;user_num=145843" TargetMode="External"/><Relationship Id="rId19" Type="http://schemas.openxmlformats.org/officeDocument/2006/relationships/hyperlink" Target="https://pogstarion.com/umaracelist.do?group_num=0620005018&amp;user_num=145842&amp;kettonum=2022105099" TargetMode="External"/><Relationship Id="rId14" Type="http://schemas.openxmlformats.org/officeDocument/2006/relationships/hyperlink" Target="https://pogstarion.com/userumalist.do?group_num=0620005018&amp;user_num=145842" TargetMode="External"/><Relationship Id="rId30" Type="http://schemas.openxmlformats.org/officeDocument/2006/relationships/hyperlink" Target="https://pogstarion.com/userumalist.do?group_num=0620005018&amp;user_num=145855" TargetMode="External"/><Relationship Id="rId35" Type="http://schemas.openxmlformats.org/officeDocument/2006/relationships/hyperlink" Target="https://pogstarion.com/umaracelist.do?group_num=0620005018&amp;user_num=145853&amp;kettonum=2022105071" TargetMode="External"/><Relationship Id="rId56" Type="http://schemas.openxmlformats.org/officeDocument/2006/relationships/hyperlink" Target="https://pogstarion.com/userumalist.do?group_num=0620005018&amp;user_num=145842" TargetMode="External"/><Relationship Id="rId77" Type="http://schemas.openxmlformats.org/officeDocument/2006/relationships/hyperlink" Target="https://pogstarion.com/umaracelist.do?group_num=0620005018&amp;user_num=145852&amp;kettonum=2022104794" TargetMode="External"/><Relationship Id="rId100" Type="http://schemas.openxmlformats.org/officeDocument/2006/relationships/hyperlink" Target="https://pogstarion.com/userumalist.do?group_num=0620005018&amp;user_num=145854" TargetMode="External"/><Relationship Id="rId105" Type="http://schemas.openxmlformats.org/officeDocument/2006/relationships/hyperlink" Target="https://pogstarion.com/umaracelist.do?group_num=0620005018&amp;user_num=145842&amp;kettonum=2022105519" TargetMode="External"/><Relationship Id="rId126" Type="http://schemas.openxmlformats.org/officeDocument/2006/relationships/hyperlink" Target="https://pogstarion.com/userumalist.do?group_num=0620005018&amp;user_num=145842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https://pogstarion.com/userumalist.do?group_num=0620005018&amp;user_num=145842" TargetMode="External"/><Relationship Id="rId51" Type="http://schemas.openxmlformats.org/officeDocument/2006/relationships/hyperlink" Target="https://pogstarion.com/umaracelist.do?group_num=0620005018&amp;user_num=145843&amp;kettonum=2022105102" TargetMode="External"/><Relationship Id="rId72" Type="http://schemas.openxmlformats.org/officeDocument/2006/relationships/hyperlink" Target="https://pogstarion.com/userumalist.do?group_num=0620005018&amp;user_num=145842" TargetMode="External"/><Relationship Id="rId93" Type="http://schemas.openxmlformats.org/officeDocument/2006/relationships/hyperlink" Target="https://pogstarion.com/umaracelist.do?group_num=0620005018&amp;user_num=145845&amp;kettonum=2022104781" TargetMode="External"/><Relationship Id="rId98" Type="http://schemas.openxmlformats.org/officeDocument/2006/relationships/hyperlink" Target="https://pogstarion.com/userumalist.do?group_num=0620005018&amp;user_num=145852" TargetMode="External"/><Relationship Id="rId121" Type="http://schemas.openxmlformats.org/officeDocument/2006/relationships/hyperlink" Target="https://pogstarion.com/umaracelist.do?group_num=0620005018&amp;user_num=145842&amp;kettonum=2022104615" TargetMode="External"/><Relationship Id="rId142" Type="http://schemas.openxmlformats.org/officeDocument/2006/relationships/hyperlink" Target="https://pogstarion.com/userumalist.do?group_num=0620005018&amp;user_num=145859" TargetMode="External"/><Relationship Id="rId3" Type="http://schemas.openxmlformats.org/officeDocument/2006/relationships/hyperlink" Target="https://pogstarion.com/umaracelist.do?group_num=0620005018&amp;user_num=145842&amp;kettonum=2022105519" TargetMode="External"/><Relationship Id="rId25" Type="http://schemas.openxmlformats.org/officeDocument/2006/relationships/hyperlink" Target="https://pogstarion.com/umaracelist.do?group_num=0620005018&amp;user_num=145853&amp;kettonum=2022105071" TargetMode="External"/><Relationship Id="rId46" Type="http://schemas.openxmlformats.org/officeDocument/2006/relationships/hyperlink" Target="https://pogstarion.com/userumalist.do?group_num=0620005018&amp;user_num=145855" TargetMode="External"/><Relationship Id="rId67" Type="http://schemas.openxmlformats.org/officeDocument/2006/relationships/hyperlink" Target="https://pogstarion.com/umaracelist.do?group_num=0620005018&amp;user_num=145842&amp;kettonum=2022110002" TargetMode="External"/><Relationship Id="rId116" Type="http://schemas.openxmlformats.org/officeDocument/2006/relationships/hyperlink" Target="https://pogstarion.com/userumalist.do?group_num=0620005018&amp;user_num=145842" TargetMode="External"/><Relationship Id="rId137" Type="http://schemas.openxmlformats.org/officeDocument/2006/relationships/hyperlink" Target="https://pogstarion.com/umaracelist.do?group_num=0620005018&amp;user_num=145852&amp;kettonum=2022104772" TargetMode="External"/><Relationship Id="rId20" Type="http://schemas.openxmlformats.org/officeDocument/2006/relationships/hyperlink" Target="https://pogstarion.com/userumalist.do?group_num=0620005018&amp;user_num=145842" TargetMode="External"/><Relationship Id="rId41" Type="http://schemas.openxmlformats.org/officeDocument/2006/relationships/hyperlink" Target="https://pogstarion.com/umaracelist.do?group_num=0620005018&amp;user_num=145843&amp;kettonum=2022105102" TargetMode="External"/><Relationship Id="rId62" Type="http://schemas.openxmlformats.org/officeDocument/2006/relationships/hyperlink" Target="https://pogstarion.com/userumalist.do?group_num=0620005018&amp;user_num=145853" TargetMode="External"/><Relationship Id="rId83" Type="http://schemas.openxmlformats.org/officeDocument/2006/relationships/hyperlink" Target="https://pogstarion.com/umaracelist.do?group_num=0620005018&amp;user_num=145845&amp;kettonum=2022104720" TargetMode="External"/><Relationship Id="rId88" Type="http://schemas.openxmlformats.org/officeDocument/2006/relationships/hyperlink" Target="https://pogstarion.com/userumalist.do?group_num=0620005018&amp;user_num=145843" TargetMode="External"/><Relationship Id="rId111" Type="http://schemas.openxmlformats.org/officeDocument/2006/relationships/hyperlink" Target="https://pogstarion.com/umaracelist.do?group_num=0620005018&amp;user_num=145855&amp;kettonum=2022104714" TargetMode="External"/><Relationship Id="rId132" Type="http://schemas.openxmlformats.org/officeDocument/2006/relationships/hyperlink" Target="https://pogstarion.com/userumalist.do?group_num=0620005018&amp;user_num=145843" TargetMode="External"/><Relationship Id="rId15" Type="http://schemas.openxmlformats.org/officeDocument/2006/relationships/hyperlink" Target="https://pogstarion.com/umaracelist.do?group_num=0620005018&amp;user_num=145855&amp;kettonum=2022104714" TargetMode="External"/><Relationship Id="rId36" Type="http://schemas.openxmlformats.org/officeDocument/2006/relationships/hyperlink" Target="https://pogstarion.com/userumalist.do?group_num=0620005018&amp;user_num=145853" TargetMode="External"/><Relationship Id="rId57" Type="http://schemas.openxmlformats.org/officeDocument/2006/relationships/hyperlink" Target="https://pogstarion.com/umaracelist.do?group_num=0620005018&amp;user_num=145855&amp;kettonum=2022104714" TargetMode="External"/><Relationship Id="rId106" Type="http://schemas.openxmlformats.org/officeDocument/2006/relationships/hyperlink" Target="https://pogstarion.com/userumalist.do?group_num=0620005018&amp;user_num=145842" TargetMode="External"/><Relationship Id="rId127" Type="http://schemas.openxmlformats.org/officeDocument/2006/relationships/hyperlink" Target="https://pogstarion.com/umaracelist.do?group_num=0620005018&amp;user_num=145842&amp;kettonum=2022105099" TargetMode="External"/><Relationship Id="rId10" Type="http://schemas.openxmlformats.org/officeDocument/2006/relationships/hyperlink" Target="https://pogstarion.com/userumalist.do?group_num=0620005018&amp;user_num=145855" TargetMode="External"/><Relationship Id="rId31" Type="http://schemas.openxmlformats.org/officeDocument/2006/relationships/hyperlink" Target="https://pogstarion.com/umaracelist.do?group_num=0620005018&amp;user_num=145842&amp;kettonum=2022105185" TargetMode="External"/><Relationship Id="rId52" Type="http://schemas.openxmlformats.org/officeDocument/2006/relationships/hyperlink" Target="https://pogstarion.com/userumalist.do?group_num=0620005018&amp;user_num=145843" TargetMode="External"/><Relationship Id="rId73" Type="http://schemas.openxmlformats.org/officeDocument/2006/relationships/hyperlink" Target="https://pogstarion.com/umaracelist.do?group_num=0620005018&amp;user_num=145854&amp;kettonum=2022110076" TargetMode="External"/><Relationship Id="rId78" Type="http://schemas.openxmlformats.org/officeDocument/2006/relationships/hyperlink" Target="https://pogstarion.com/userumalist.do?group_num=0620005018&amp;user_num=145852" TargetMode="External"/><Relationship Id="rId94" Type="http://schemas.openxmlformats.org/officeDocument/2006/relationships/hyperlink" Target="https://pogstarion.com/userumalist.do?group_num=0620005018&amp;user_num=145845" TargetMode="External"/><Relationship Id="rId99" Type="http://schemas.openxmlformats.org/officeDocument/2006/relationships/hyperlink" Target="https://pogstarion.com/umaracelist.do?group_num=0620005018&amp;user_num=145854&amp;kettonum=2022104942" TargetMode="External"/><Relationship Id="rId101" Type="http://schemas.openxmlformats.org/officeDocument/2006/relationships/hyperlink" Target="https://pogstarion.com/umaracelist.do?group_num=0620005018&amp;user_num=145845&amp;kettonum=2022105036" TargetMode="External"/><Relationship Id="rId122" Type="http://schemas.openxmlformats.org/officeDocument/2006/relationships/hyperlink" Target="https://pogstarion.com/userumalist.do?group_num=0620005018&amp;user_num=145842" TargetMode="External"/><Relationship Id="rId143" Type="http://schemas.openxmlformats.org/officeDocument/2006/relationships/hyperlink" Target="https://pogstarion.com/umaracelist.do?group_num=0620005018&amp;user_num=145845&amp;kettonum=2022102305" TargetMode="External"/><Relationship Id="rId148" Type="http://schemas.openxmlformats.org/officeDocument/2006/relationships/drawing" Target="../drawings/drawing1.xml"/><Relationship Id="rId4" Type="http://schemas.openxmlformats.org/officeDocument/2006/relationships/hyperlink" Target="https://pogstarion.com/userumalist.do?group_num=0620005018&amp;user_num=145842" TargetMode="External"/><Relationship Id="rId9" Type="http://schemas.openxmlformats.org/officeDocument/2006/relationships/hyperlink" Target="https://pogstarion.com/umaracelist.do?group_num=0620005018&amp;user_num=145855&amp;kettonum=2022104714" TargetMode="External"/><Relationship Id="rId26" Type="http://schemas.openxmlformats.org/officeDocument/2006/relationships/hyperlink" Target="https://pogstarion.com/userumalist.do?group_num=0620005018&amp;user_num=145853" TargetMode="External"/><Relationship Id="rId47" Type="http://schemas.openxmlformats.org/officeDocument/2006/relationships/hyperlink" Target="https://pogstarion.com/umaracelist.do?group_num=0620005018&amp;user_num=145855&amp;kettonum=2022105402" TargetMode="External"/><Relationship Id="rId68" Type="http://schemas.openxmlformats.org/officeDocument/2006/relationships/hyperlink" Target="https://pogstarion.com/userumalist.do?group_num=0620005018&amp;user_num=145842" TargetMode="External"/><Relationship Id="rId89" Type="http://schemas.openxmlformats.org/officeDocument/2006/relationships/hyperlink" Target="https://pogstarion.com/umaracelist.do?group_num=0620005018&amp;user_num=145855&amp;kettonum=2022103222" TargetMode="External"/><Relationship Id="rId112" Type="http://schemas.openxmlformats.org/officeDocument/2006/relationships/hyperlink" Target="https://pogstarion.com/userumalist.do?group_num=0620005018&amp;user_num=145855" TargetMode="External"/><Relationship Id="rId133" Type="http://schemas.openxmlformats.org/officeDocument/2006/relationships/hyperlink" Target="https://pogstarion.com/umaracelist.do?group_num=0620005018&amp;user_num=145855&amp;kettonum=2022105128" TargetMode="External"/><Relationship Id="rId16" Type="http://schemas.openxmlformats.org/officeDocument/2006/relationships/hyperlink" Target="https://pogstarion.com/userumalist.do?group_num=0620005018&amp;user_num=145855" TargetMode="External"/><Relationship Id="rId37" Type="http://schemas.openxmlformats.org/officeDocument/2006/relationships/hyperlink" Target="https://pogstarion.com/umaracelist.do?group_num=0620005018&amp;user_num=145852&amp;kettonum=2022104772" TargetMode="External"/><Relationship Id="rId58" Type="http://schemas.openxmlformats.org/officeDocument/2006/relationships/hyperlink" Target="https://pogstarion.com/userumalist.do?group_num=0620005018&amp;user_num=145855" TargetMode="External"/><Relationship Id="rId79" Type="http://schemas.openxmlformats.org/officeDocument/2006/relationships/hyperlink" Target="https://pogstarion.com/umaracelist.do?group_num=0620005018&amp;user_num=145853&amp;kettonum=2022104973" TargetMode="External"/><Relationship Id="rId102" Type="http://schemas.openxmlformats.org/officeDocument/2006/relationships/hyperlink" Target="https://pogstarion.com/userumalist.do?group_num=0620005018&amp;user_num=145845" TargetMode="External"/><Relationship Id="rId123" Type="http://schemas.openxmlformats.org/officeDocument/2006/relationships/hyperlink" Target="https://pogstarion.com/umaracelist.do?group_num=0620005018&amp;user_num=145843&amp;kettonum=2022104800" TargetMode="External"/><Relationship Id="rId144" Type="http://schemas.openxmlformats.org/officeDocument/2006/relationships/hyperlink" Target="https://pogstarion.com/userumalist.do?group_num=0620005018&amp;user_num=145845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gstarion.com/umaracelist.do?group_num=0620005018&amp;user_num=145842&amp;kettonum=2022105519" TargetMode="External"/><Relationship Id="rId18" Type="http://schemas.openxmlformats.org/officeDocument/2006/relationships/hyperlink" Target="http://db.netkeiba.com/horse/2022105202" TargetMode="External"/><Relationship Id="rId26" Type="http://schemas.openxmlformats.org/officeDocument/2006/relationships/hyperlink" Target="http://db.netkeiba.com/horse/2022105367" TargetMode="External"/><Relationship Id="rId39" Type="http://schemas.openxmlformats.org/officeDocument/2006/relationships/hyperlink" Target="https://pogstarion.com/umaracelist.do?group_num=0620005018&amp;user_num=145842&amp;kettonum=2022105478" TargetMode="External"/><Relationship Id="rId21" Type="http://schemas.openxmlformats.org/officeDocument/2006/relationships/hyperlink" Target="https://pogstarion.com/umaracelist.do?group_num=0620005018&amp;user_num=145842&amp;kettonum=2022104687" TargetMode="External"/><Relationship Id="rId34" Type="http://schemas.openxmlformats.org/officeDocument/2006/relationships/hyperlink" Target="http://db.netkeiba.com/horse/2022110002" TargetMode="External"/><Relationship Id="rId42" Type="http://schemas.openxmlformats.org/officeDocument/2006/relationships/drawing" Target="../drawings/drawing2.xml"/><Relationship Id="rId7" Type="http://schemas.openxmlformats.org/officeDocument/2006/relationships/hyperlink" Target="https://pogstarion.com/userumalist.do?group_num=0620005018&amp;user_num=145842" TargetMode="External"/><Relationship Id="rId2" Type="http://schemas.openxmlformats.org/officeDocument/2006/relationships/hyperlink" Target="https://pogstarion.com/userumalist.do?group_num=0620005018&amp;user_num=145842" TargetMode="External"/><Relationship Id="rId16" Type="http://schemas.openxmlformats.org/officeDocument/2006/relationships/hyperlink" Target="http://db.netkeiba.com/horse/2022104777" TargetMode="External"/><Relationship Id="rId20" Type="http://schemas.openxmlformats.org/officeDocument/2006/relationships/hyperlink" Target="http://db.netkeiba.com/horse/2022104658" TargetMode="External"/><Relationship Id="rId29" Type="http://schemas.openxmlformats.org/officeDocument/2006/relationships/hyperlink" Target="https://pogstarion.com/umaracelist.do?group_num=0620005018&amp;user_num=145842&amp;kettonum=2022105185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s://pogstarion.com/userumalist.do?group_num=0620005018&amp;user_num=145842" TargetMode="External"/><Relationship Id="rId6" Type="http://schemas.openxmlformats.org/officeDocument/2006/relationships/hyperlink" Target="https://pogstarion.com/userumalist.do?group_num=0620005018&amp;user_num=145842" TargetMode="External"/><Relationship Id="rId11" Type="http://schemas.openxmlformats.org/officeDocument/2006/relationships/hyperlink" Target="https://pogstarion.com/umaracelist.do?group_num=0620005018&amp;user_num=145842&amp;kettonum=2022105099" TargetMode="External"/><Relationship Id="rId24" Type="http://schemas.openxmlformats.org/officeDocument/2006/relationships/hyperlink" Target="http://db.netkeiba.com/horse/2022105211" TargetMode="External"/><Relationship Id="rId32" Type="http://schemas.openxmlformats.org/officeDocument/2006/relationships/hyperlink" Target="http://db.netkeiba.com/horse/2022104771" TargetMode="External"/><Relationship Id="rId37" Type="http://schemas.openxmlformats.org/officeDocument/2006/relationships/hyperlink" Target="https://pogstarion.com/umaracelist.do?group_num=0620005018&amp;user_num=145842&amp;kettonum=2022104608" TargetMode="External"/><Relationship Id="rId40" Type="http://schemas.openxmlformats.org/officeDocument/2006/relationships/hyperlink" Target="http://db.netkeiba.com/horse/2022105478" TargetMode="External"/><Relationship Id="rId5" Type="http://schemas.openxmlformats.org/officeDocument/2006/relationships/hyperlink" Target="https://pogstarion.com/userumalist.do?group_num=0620005018&amp;user_num=145842" TargetMode="External"/><Relationship Id="rId15" Type="http://schemas.openxmlformats.org/officeDocument/2006/relationships/hyperlink" Target="https://pogstarion.com/umaracelist.do?group_num=0620005018&amp;user_num=145842&amp;kettonum=2022104777" TargetMode="External"/><Relationship Id="rId23" Type="http://schemas.openxmlformats.org/officeDocument/2006/relationships/hyperlink" Target="https://pogstarion.com/umaracelist.do?group_num=0620005018&amp;user_num=145842&amp;kettonum=2022105211" TargetMode="External"/><Relationship Id="rId28" Type="http://schemas.openxmlformats.org/officeDocument/2006/relationships/hyperlink" Target="http://db.netkeiba.com/horse/2022104615" TargetMode="External"/><Relationship Id="rId36" Type="http://schemas.openxmlformats.org/officeDocument/2006/relationships/hyperlink" Target="http://db.netkeiba.com/horse/2022104812" TargetMode="External"/><Relationship Id="rId10" Type="http://schemas.openxmlformats.org/officeDocument/2006/relationships/hyperlink" Target="https://pogstarion.com/userumalist.do?group_num=0620005018&amp;user_num=145842" TargetMode="External"/><Relationship Id="rId19" Type="http://schemas.openxmlformats.org/officeDocument/2006/relationships/hyperlink" Target="https://pogstarion.com/umaracelist.do?group_num=0620005018&amp;user_num=145842&amp;kettonum=2022104658" TargetMode="External"/><Relationship Id="rId31" Type="http://schemas.openxmlformats.org/officeDocument/2006/relationships/hyperlink" Target="https://pogstarion.com/umaracelist.do?group_num=0620005018&amp;user_num=145842&amp;kettonum=2022104771" TargetMode="External"/><Relationship Id="rId4" Type="http://schemas.openxmlformats.org/officeDocument/2006/relationships/hyperlink" Target="https://pogstarion.com/userumalist.do?group_num=0620005018&amp;user_num=145842" TargetMode="External"/><Relationship Id="rId9" Type="http://schemas.openxmlformats.org/officeDocument/2006/relationships/hyperlink" Target="https://pogstarion.com/userumalist.do?group_num=0620005018&amp;user_num=145842" TargetMode="External"/><Relationship Id="rId14" Type="http://schemas.openxmlformats.org/officeDocument/2006/relationships/hyperlink" Target="http://db.netkeiba.com/horse/2022105519" TargetMode="External"/><Relationship Id="rId22" Type="http://schemas.openxmlformats.org/officeDocument/2006/relationships/hyperlink" Target="http://db.netkeiba.com/horse/2022104687" TargetMode="External"/><Relationship Id="rId27" Type="http://schemas.openxmlformats.org/officeDocument/2006/relationships/hyperlink" Target="https://pogstarion.com/umaracelist.do?group_num=0620005018&amp;user_num=145842&amp;kettonum=2022104615" TargetMode="External"/><Relationship Id="rId30" Type="http://schemas.openxmlformats.org/officeDocument/2006/relationships/hyperlink" Target="http://db.netkeiba.com/horse/2022105185" TargetMode="External"/><Relationship Id="rId35" Type="http://schemas.openxmlformats.org/officeDocument/2006/relationships/hyperlink" Target="https://pogstarion.com/umaracelist.do?group_num=0620005018&amp;user_num=145842&amp;kettonum=2022104812" TargetMode="External"/><Relationship Id="rId8" Type="http://schemas.openxmlformats.org/officeDocument/2006/relationships/hyperlink" Target="https://pogstarion.com/userumalist.do?group_num=0620005018&amp;user_num=145842" TargetMode="External"/><Relationship Id="rId3" Type="http://schemas.openxmlformats.org/officeDocument/2006/relationships/hyperlink" Target="https://pogstarion.com/userumalist.do?group_num=0620005018&amp;user_num=145842" TargetMode="External"/><Relationship Id="rId12" Type="http://schemas.openxmlformats.org/officeDocument/2006/relationships/hyperlink" Target="http://db.netkeiba.com/horse/2022105099" TargetMode="External"/><Relationship Id="rId17" Type="http://schemas.openxmlformats.org/officeDocument/2006/relationships/hyperlink" Target="https://pogstarion.com/umaracelist.do?group_num=0620005018&amp;user_num=145842&amp;kettonum=2022105202" TargetMode="External"/><Relationship Id="rId25" Type="http://schemas.openxmlformats.org/officeDocument/2006/relationships/hyperlink" Target="https://pogstarion.com/umaracelist.do?group_num=0620005018&amp;user_num=145842&amp;kettonum=2022105367" TargetMode="External"/><Relationship Id="rId33" Type="http://schemas.openxmlformats.org/officeDocument/2006/relationships/hyperlink" Target="https://pogstarion.com/umaracelist.do?group_num=0620005018&amp;user_num=145842&amp;kettonum=2022110002" TargetMode="External"/><Relationship Id="rId38" Type="http://schemas.openxmlformats.org/officeDocument/2006/relationships/hyperlink" Target="http://db.netkeiba.com/horse/2022104608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gstarion.com/umaracelist.do?group_num=0620005018&amp;user_num=145855&amp;kettonum=2022104898" TargetMode="External"/><Relationship Id="rId18" Type="http://schemas.openxmlformats.org/officeDocument/2006/relationships/hyperlink" Target="http://db.netkeiba.com/horse/2022105128" TargetMode="External"/><Relationship Id="rId26" Type="http://schemas.openxmlformats.org/officeDocument/2006/relationships/hyperlink" Target="http://db.netkeiba.com/horse/2022104890" TargetMode="External"/><Relationship Id="rId39" Type="http://schemas.openxmlformats.org/officeDocument/2006/relationships/hyperlink" Target="https://pogstarion.com/umaracelist.do?group_num=0620005018&amp;user_num=145855&amp;kettonum=2022104714" TargetMode="External"/><Relationship Id="rId21" Type="http://schemas.openxmlformats.org/officeDocument/2006/relationships/hyperlink" Target="https://pogstarion.com/umaracelist.do?group_num=0620005018&amp;user_num=145855&amp;kettonum=2022105067" TargetMode="External"/><Relationship Id="rId34" Type="http://schemas.openxmlformats.org/officeDocument/2006/relationships/hyperlink" Target="http://db.netkeiba.com/horse/2022105402" TargetMode="External"/><Relationship Id="rId7" Type="http://schemas.openxmlformats.org/officeDocument/2006/relationships/hyperlink" Target="https://pogstarion.com/userumalist.do?group_num=0620005018&amp;user_num=145855" TargetMode="External"/><Relationship Id="rId2" Type="http://schemas.openxmlformats.org/officeDocument/2006/relationships/hyperlink" Target="https://pogstarion.com/userumalist.do?group_num=0620005018&amp;user_num=145855" TargetMode="External"/><Relationship Id="rId16" Type="http://schemas.openxmlformats.org/officeDocument/2006/relationships/hyperlink" Target="http://db.netkeiba.com/horse/2022104793" TargetMode="External"/><Relationship Id="rId20" Type="http://schemas.openxmlformats.org/officeDocument/2006/relationships/hyperlink" Target="http://db.netkeiba.com/horse/2022104639" TargetMode="External"/><Relationship Id="rId29" Type="http://schemas.openxmlformats.org/officeDocument/2006/relationships/hyperlink" Target="https://pogstarion.com/umaracelist.do?group_num=0620005018&amp;user_num=145855&amp;kettonum=2022104832" TargetMode="External"/><Relationship Id="rId41" Type="http://schemas.openxmlformats.org/officeDocument/2006/relationships/drawing" Target="../drawings/drawing3.xml"/><Relationship Id="rId1" Type="http://schemas.openxmlformats.org/officeDocument/2006/relationships/hyperlink" Target="https://pogstarion.com/userumalist.do?group_num=0620005018&amp;user_num=145855" TargetMode="External"/><Relationship Id="rId6" Type="http://schemas.openxmlformats.org/officeDocument/2006/relationships/hyperlink" Target="https://pogstarion.com/userumalist.do?group_num=0620005018&amp;user_num=145855" TargetMode="External"/><Relationship Id="rId11" Type="http://schemas.openxmlformats.org/officeDocument/2006/relationships/hyperlink" Target="https://pogstarion.com/umaracelist.do?group_num=0620005018&amp;user_num=145855&amp;kettonum=2022105122" TargetMode="External"/><Relationship Id="rId24" Type="http://schemas.openxmlformats.org/officeDocument/2006/relationships/hyperlink" Target="http://db.netkeiba.com/horse/2022104671" TargetMode="External"/><Relationship Id="rId32" Type="http://schemas.openxmlformats.org/officeDocument/2006/relationships/hyperlink" Target="http://db.netkeiba.com/horse/2022103222" TargetMode="External"/><Relationship Id="rId37" Type="http://schemas.openxmlformats.org/officeDocument/2006/relationships/hyperlink" Target="https://pogstarion.com/umaracelist.do?group_num=0620005018&amp;user_num=145855&amp;kettonum=2022104994" TargetMode="External"/><Relationship Id="rId40" Type="http://schemas.openxmlformats.org/officeDocument/2006/relationships/hyperlink" Target="http://db.netkeiba.com/horse/2022104714" TargetMode="External"/><Relationship Id="rId5" Type="http://schemas.openxmlformats.org/officeDocument/2006/relationships/hyperlink" Target="https://pogstarion.com/userumalist.do?group_num=0620005018&amp;user_num=145855" TargetMode="External"/><Relationship Id="rId15" Type="http://schemas.openxmlformats.org/officeDocument/2006/relationships/hyperlink" Target="https://pogstarion.com/umaracelist.do?group_num=0620005018&amp;user_num=145855&amp;kettonum=2022104793" TargetMode="External"/><Relationship Id="rId23" Type="http://schemas.openxmlformats.org/officeDocument/2006/relationships/hyperlink" Target="https://pogstarion.com/umaracelist.do?group_num=0620005018&amp;user_num=145855&amp;kettonum=2022104671" TargetMode="External"/><Relationship Id="rId28" Type="http://schemas.openxmlformats.org/officeDocument/2006/relationships/hyperlink" Target="http://db.netkeiba.com/horse/2022106630" TargetMode="External"/><Relationship Id="rId36" Type="http://schemas.openxmlformats.org/officeDocument/2006/relationships/hyperlink" Target="http://db.netkeiba.com/horse/2022110015" TargetMode="External"/><Relationship Id="rId10" Type="http://schemas.openxmlformats.org/officeDocument/2006/relationships/hyperlink" Target="https://pogstarion.com/userumalist.do?group_num=0620005018&amp;user_num=145855" TargetMode="External"/><Relationship Id="rId19" Type="http://schemas.openxmlformats.org/officeDocument/2006/relationships/hyperlink" Target="https://pogstarion.com/umaracelist.do?group_num=0620005018&amp;user_num=145855&amp;kettonum=2022104639" TargetMode="External"/><Relationship Id="rId31" Type="http://schemas.openxmlformats.org/officeDocument/2006/relationships/hyperlink" Target="https://pogstarion.com/umaracelist.do?group_num=0620005018&amp;user_num=145855&amp;kettonum=2022103222" TargetMode="External"/><Relationship Id="rId4" Type="http://schemas.openxmlformats.org/officeDocument/2006/relationships/hyperlink" Target="https://pogstarion.com/userumalist.do?group_num=0620005018&amp;user_num=145855" TargetMode="External"/><Relationship Id="rId9" Type="http://schemas.openxmlformats.org/officeDocument/2006/relationships/hyperlink" Target="https://pogstarion.com/userumalist.do?group_num=0620005018&amp;user_num=145855" TargetMode="External"/><Relationship Id="rId14" Type="http://schemas.openxmlformats.org/officeDocument/2006/relationships/hyperlink" Target="http://db.netkeiba.com/horse/2022104898" TargetMode="External"/><Relationship Id="rId22" Type="http://schemas.openxmlformats.org/officeDocument/2006/relationships/hyperlink" Target="http://db.netkeiba.com/horse/2022105067" TargetMode="External"/><Relationship Id="rId27" Type="http://schemas.openxmlformats.org/officeDocument/2006/relationships/hyperlink" Target="https://pogstarion.com/umaracelist.do?group_num=0620005018&amp;user_num=145855&amp;kettonum=2022106630" TargetMode="External"/><Relationship Id="rId30" Type="http://schemas.openxmlformats.org/officeDocument/2006/relationships/hyperlink" Target="http://db.netkeiba.com/horse/2022104832" TargetMode="External"/><Relationship Id="rId35" Type="http://schemas.openxmlformats.org/officeDocument/2006/relationships/hyperlink" Target="https://pogstarion.com/umaracelist.do?group_num=0620005018&amp;user_num=145855&amp;kettonum=2022110015" TargetMode="External"/><Relationship Id="rId8" Type="http://schemas.openxmlformats.org/officeDocument/2006/relationships/hyperlink" Target="https://pogstarion.com/userumalist.do?group_num=0620005018&amp;user_num=145855" TargetMode="External"/><Relationship Id="rId3" Type="http://schemas.openxmlformats.org/officeDocument/2006/relationships/hyperlink" Target="https://pogstarion.com/userumalist.do?group_num=0620005018&amp;user_num=145855" TargetMode="External"/><Relationship Id="rId12" Type="http://schemas.openxmlformats.org/officeDocument/2006/relationships/hyperlink" Target="http://db.netkeiba.com/horse/2022105122" TargetMode="External"/><Relationship Id="rId17" Type="http://schemas.openxmlformats.org/officeDocument/2006/relationships/hyperlink" Target="https://pogstarion.com/umaracelist.do?group_num=0620005018&amp;user_num=145855&amp;kettonum=2022105128" TargetMode="External"/><Relationship Id="rId25" Type="http://schemas.openxmlformats.org/officeDocument/2006/relationships/hyperlink" Target="https://pogstarion.com/umaracelist.do?group_num=0620005018&amp;user_num=145855&amp;kettonum=2022104890" TargetMode="External"/><Relationship Id="rId33" Type="http://schemas.openxmlformats.org/officeDocument/2006/relationships/hyperlink" Target="https://pogstarion.com/umaracelist.do?group_num=0620005018&amp;user_num=145855&amp;kettonum=2022105402" TargetMode="External"/><Relationship Id="rId38" Type="http://schemas.openxmlformats.org/officeDocument/2006/relationships/hyperlink" Target="http://db.netkeiba.com/horse/2022104994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gstarion.com/umaracelist.do?group_num=0620005018&amp;user_num=145843&amp;kettonum=2022105102" TargetMode="External"/><Relationship Id="rId18" Type="http://schemas.openxmlformats.org/officeDocument/2006/relationships/hyperlink" Target="http://db.netkeiba.com/horse/2022104889" TargetMode="External"/><Relationship Id="rId26" Type="http://schemas.openxmlformats.org/officeDocument/2006/relationships/hyperlink" Target="http://db.netkeiba.com/horse/2022104884" TargetMode="External"/><Relationship Id="rId39" Type="http://schemas.openxmlformats.org/officeDocument/2006/relationships/hyperlink" Target="https://pogstarion.com/umaracelist.do?group_num=0620005018&amp;user_num=145843&amp;kettonum=2022100662" TargetMode="External"/><Relationship Id="rId21" Type="http://schemas.openxmlformats.org/officeDocument/2006/relationships/hyperlink" Target="https://pogstarion.com/umaracelist.do?group_num=0620005018&amp;user_num=145843&amp;kettonum=2022104829" TargetMode="External"/><Relationship Id="rId34" Type="http://schemas.openxmlformats.org/officeDocument/2006/relationships/hyperlink" Target="http://db.netkeiba.com/horse/2022103207" TargetMode="External"/><Relationship Id="rId42" Type="http://schemas.openxmlformats.org/officeDocument/2006/relationships/vmlDrawing" Target="../drawings/vmlDrawing1.vml"/><Relationship Id="rId7" Type="http://schemas.openxmlformats.org/officeDocument/2006/relationships/hyperlink" Target="https://pogstarion.com/userumalist.do?group_num=0620005018&amp;user_num=145843" TargetMode="External"/><Relationship Id="rId2" Type="http://schemas.openxmlformats.org/officeDocument/2006/relationships/hyperlink" Target="https://pogstarion.com/userumalist.do?group_num=0620005018&amp;user_num=145843" TargetMode="External"/><Relationship Id="rId16" Type="http://schemas.openxmlformats.org/officeDocument/2006/relationships/hyperlink" Target="http://db.netkeiba.com/horse/2022105044" TargetMode="External"/><Relationship Id="rId20" Type="http://schemas.openxmlformats.org/officeDocument/2006/relationships/hyperlink" Target="http://db.netkeiba.com/horse/2022100637" TargetMode="External"/><Relationship Id="rId29" Type="http://schemas.openxmlformats.org/officeDocument/2006/relationships/hyperlink" Target="https://pogstarion.com/umaracelist.do?group_num=0620005018&amp;user_num=145843&amp;kettonum=2022105091" TargetMode="External"/><Relationship Id="rId41" Type="http://schemas.openxmlformats.org/officeDocument/2006/relationships/drawing" Target="../drawings/drawing4.xml"/><Relationship Id="rId1" Type="http://schemas.openxmlformats.org/officeDocument/2006/relationships/hyperlink" Target="https://pogstarion.com/userumalist.do?group_num=0620005018&amp;user_num=145843" TargetMode="External"/><Relationship Id="rId6" Type="http://schemas.openxmlformats.org/officeDocument/2006/relationships/hyperlink" Target="https://pogstarion.com/userumalist.do?group_num=0620005018&amp;user_num=145843" TargetMode="External"/><Relationship Id="rId11" Type="http://schemas.openxmlformats.org/officeDocument/2006/relationships/hyperlink" Target="https://pogstarion.com/umaracelist.do?group_num=0620005018&amp;user_num=145843&amp;kettonum=2022105020" TargetMode="External"/><Relationship Id="rId24" Type="http://schemas.openxmlformats.org/officeDocument/2006/relationships/hyperlink" Target="http://db.netkeiba.com/horse/2022104800" TargetMode="External"/><Relationship Id="rId32" Type="http://schemas.openxmlformats.org/officeDocument/2006/relationships/hyperlink" Target="http://db.netkeiba.com/horse/2022105005" TargetMode="External"/><Relationship Id="rId37" Type="http://schemas.openxmlformats.org/officeDocument/2006/relationships/hyperlink" Target="https://pogstarion.com/umaracelist.do?group_num=0620005018&amp;user_num=145843&amp;kettonum=2022101263" TargetMode="External"/><Relationship Id="rId40" Type="http://schemas.openxmlformats.org/officeDocument/2006/relationships/hyperlink" Target="http://db.netkeiba.com/horse/2022100662" TargetMode="External"/><Relationship Id="rId5" Type="http://schemas.openxmlformats.org/officeDocument/2006/relationships/hyperlink" Target="https://pogstarion.com/userumalist.do?group_num=0620005018&amp;user_num=145843" TargetMode="External"/><Relationship Id="rId15" Type="http://schemas.openxmlformats.org/officeDocument/2006/relationships/hyperlink" Target="https://pogstarion.com/umaracelist.do?group_num=0620005018&amp;user_num=145843&amp;kettonum=2022105044" TargetMode="External"/><Relationship Id="rId23" Type="http://schemas.openxmlformats.org/officeDocument/2006/relationships/hyperlink" Target="https://pogstarion.com/umaracelist.do?group_num=0620005018&amp;user_num=145843&amp;kettonum=2022104800" TargetMode="External"/><Relationship Id="rId28" Type="http://schemas.openxmlformats.org/officeDocument/2006/relationships/hyperlink" Target="http://db.netkeiba.com/horse/2022105964" TargetMode="External"/><Relationship Id="rId36" Type="http://schemas.openxmlformats.org/officeDocument/2006/relationships/hyperlink" Target="http://db.netkeiba.com/horse/2022100632" TargetMode="External"/><Relationship Id="rId10" Type="http://schemas.openxmlformats.org/officeDocument/2006/relationships/hyperlink" Target="https://pogstarion.com/userumalist.do?group_num=0620005018&amp;user_num=145843" TargetMode="External"/><Relationship Id="rId19" Type="http://schemas.openxmlformats.org/officeDocument/2006/relationships/hyperlink" Target="https://pogstarion.com/umaracelist.do?group_num=0620005018&amp;user_num=145843&amp;kettonum=2022100637" TargetMode="External"/><Relationship Id="rId31" Type="http://schemas.openxmlformats.org/officeDocument/2006/relationships/hyperlink" Target="https://pogstarion.com/umaracelist.do?group_num=0620005018&amp;user_num=145843&amp;kettonum=2022105005" TargetMode="External"/><Relationship Id="rId4" Type="http://schemas.openxmlformats.org/officeDocument/2006/relationships/hyperlink" Target="https://pogstarion.com/userumalist.do?group_num=0620005018&amp;user_num=145843" TargetMode="External"/><Relationship Id="rId9" Type="http://schemas.openxmlformats.org/officeDocument/2006/relationships/hyperlink" Target="https://pogstarion.com/userumalist.do?group_num=0620005018&amp;user_num=145843" TargetMode="External"/><Relationship Id="rId14" Type="http://schemas.openxmlformats.org/officeDocument/2006/relationships/hyperlink" Target="http://db.netkeiba.com/horse/2022105102" TargetMode="External"/><Relationship Id="rId22" Type="http://schemas.openxmlformats.org/officeDocument/2006/relationships/hyperlink" Target="http://db.netkeiba.com/horse/2022104829" TargetMode="External"/><Relationship Id="rId27" Type="http://schemas.openxmlformats.org/officeDocument/2006/relationships/hyperlink" Target="https://pogstarion.com/umaracelist.do?group_num=0620005018&amp;user_num=145843&amp;kettonum=2022105964" TargetMode="External"/><Relationship Id="rId30" Type="http://schemas.openxmlformats.org/officeDocument/2006/relationships/hyperlink" Target="http://db.netkeiba.com/horse/2022105091" TargetMode="External"/><Relationship Id="rId35" Type="http://schemas.openxmlformats.org/officeDocument/2006/relationships/hyperlink" Target="https://pogstarion.com/umaracelist.do?group_num=0620005018&amp;user_num=145843&amp;kettonum=2022100632" TargetMode="External"/><Relationship Id="rId8" Type="http://schemas.openxmlformats.org/officeDocument/2006/relationships/hyperlink" Target="https://pogstarion.com/userumalist.do?group_num=0620005018&amp;user_num=145843" TargetMode="External"/><Relationship Id="rId3" Type="http://schemas.openxmlformats.org/officeDocument/2006/relationships/hyperlink" Target="https://pogstarion.com/userumalist.do?group_num=0620005018&amp;user_num=145843" TargetMode="External"/><Relationship Id="rId12" Type="http://schemas.openxmlformats.org/officeDocument/2006/relationships/hyperlink" Target="http://db.netkeiba.com/horse/2022105020" TargetMode="External"/><Relationship Id="rId17" Type="http://schemas.openxmlformats.org/officeDocument/2006/relationships/hyperlink" Target="https://pogstarion.com/umaracelist.do?group_num=0620005018&amp;user_num=145843&amp;kettonum=2022104889" TargetMode="External"/><Relationship Id="rId25" Type="http://schemas.openxmlformats.org/officeDocument/2006/relationships/hyperlink" Target="https://pogstarion.com/umaracelist.do?group_num=0620005018&amp;user_num=145843&amp;kettonum=2022104884" TargetMode="External"/><Relationship Id="rId33" Type="http://schemas.openxmlformats.org/officeDocument/2006/relationships/hyperlink" Target="https://pogstarion.com/umaracelist.do?group_num=0620005018&amp;user_num=145843&amp;kettonum=2022103207" TargetMode="External"/><Relationship Id="rId38" Type="http://schemas.openxmlformats.org/officeDocument/2006/relationships/hyperlink" Target="http://db.netkeiba.com/horse/2022101263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gstarion.com/umaracelist.do?group_num=0620005018&amp;user_num=145853&amp;kettonum=2022105071" TargetMode="External"/><Relationship Id="rId18" Type="http://schemas.openxmlformats.org/officeDocument/2006/relationships/hyperlink" Target="http://db.netkeiba.com/horse/2022105310" TargetMode="External"/><Relationship Id="rId26" Type="http://schemas.openxmlformats.org/officeDocument/2006/relationships/hyperlink" Target="http://db.netkeiba.com/horse/2022105107" TargetMode="External"/><Relationship Id="rId39" Type="http://schemas.openxmlformats.org/officeDocument/2006/relationships/hyperlink" Target="https://pogstarion.com/umaracelist.do?group_num=0620005018&amp;user_num=145853&amp;kettonum=2022104596" TargetMode="External"/><Relationship Id="rId21" Type="http://schemas.openxmlformats.org/officeDocument/2006/relationships/hyperlink" Target="https://pogstarion.com/umaracelist.do?group_num=0620005018&amp;user_num=145853&amp;kettonum=2022105699" TargetMode="External"/><Relationship Id="rId34" Type="http://schemas.openxmlformats.org/officeDocument/2006/relationships/hyperlink" Target="http://db.netkeiba.com/horse/2022101197" TargetMode="External"/><Relationship Id="rId7" Type="http://schemas.openxmlformats.org/officeDocument/2006/relationships/hyperlink" Target="https://pogstarion.com/userumalist.do?group_num=0620005018&amp;user_num=145853" TargetMode="External"/><Relationship Id="rId2" Type="http://schemas.openxmlformats.org/officeDocument/2006/relationships/hyperlink" Target="https://pogstarion.com/userumalist.do?group_num=0620005018&amp;user_num=145853" TargetMode="External"/><Relationship Id="rId16" Type="http://schemas.openxmlformats.org/officeDocument/2006/relationships/hyperlink" Target="http://db.netkeiba.com/horse/2022107186" TargetMode="External"/><Relationship Id="rId20" Type="http://schemas.openxmlformats.org/officeDocument/2006/relationships/hyperlink" Target="http://db.netkeiba.com/horse/2022104778" TargetMode="External"/><Relationship Id="rId29" Type="http://schemas.openxmlformats.org/officeDocument/2006/relationships/hyperlink" Target="https://pogstarion.com/umaracelist.do?group_num=0620005018&amp;user_num=145853&amp;kettonum=2022103227" TargetMode="External"/><Relationship Id="rId41" Type="http://schemas.openxmlformats.org/officeDocument/2006/relationships/drawing" Target="../drawings/drawing5.xml"/><Relationship Id="rId1" Type="http://schemas.openxmlformats.org/officeDocument/2006/relationships/hyperlink" Target="https://pogstarion.com/userumalist.do?group_num=0620005018&amp;user_num=145853" TargetMode="External"/><Relationship Id="rId6" Type="http://schemas.openxmlformats.org/officeDocument/2006/relationships/hyperlink" Target="https://pogstarion.com/userumalist.do?group_num=0620005018&amp;user_num=145853" TargetMode="External"/><Relationship Id="rId11" Type="http://schemas.openxmlformats.org/officeDocument/2006/relationships/hyperlink" Target="https://pogstarion.com/umaracelist.do?group_num=0620005018&amp;user_num=145853&amp;kettonum=2022104973" TargetMode="External"/><Relationship Id="rId24" Type="http://schemas.openxmlformats.org/officeDocument/2006/relationships/hyperlink" Target="http://db.netkeiba.com/horse/2022104845" TargetMode="External"/><Relationship Id="rId32" Type="http://schemas.openxmlformats.org/officeDocument/2006/relationships/hyperlink" Target="http://db.netkeiba.com/horse/2022103066" TargetMode="External"/><Relationship Id="rId37" Type="http://schemas.openxmlformats.org/officeDocument/2006/relationships/hyperlink" Target="https://pogstarion.com/umaracelist.do?group_num=0620005018&amp;user_num=145853&amp;kettonum=2022104933" TargetMode="External"/><Relationship Id="rId40" Type="http://schemas.openxmlformats.org/officeDocument/2006/relationships/hyperlink" Target="http://db.netkeiba.com/horse/2022104596" TargetMode="External"/><Relationship Id="rId5" Type="http://schemas.openxmlformats.org/officeDocument/2006/relationships/hyperlink" Target="https://pogstarion.com/userumalist.do?group_num=0620005018&amp;user_num=145853" TargetMode="External"/><Relationship Id="rId15" Type="http://schemas.openxmlformats.org/officeDocument/2006/relationships/hyperlink" Target="https://pogstarion.com/umaracelist.do?group_num=0620005018&amp;user_num=145853&amp;kettonum=2022107186" TargetMode="External"/><Relationship Id="rId23" Type="http://schemas.openxmlformats.org/officeDocument/2006/relationships/hyperlink" Target="https://pogstarion.com/umaracelist.do?group_num=0620005018&amp;user_num=145853&amp;kettonum=2022104845" TargetMode="External"/><Relationship Id="rId28" Type="http://schemas.openxmlformats.org/officeDocument/2006/relationships/hyperlink" Target="http://db.netkeiba.com/horse/2022105286" TargetMode="External"/><Relationship Id="rId36" Type="http://schemas.openxmlformats.org/officeDocument/2006/relationships/hyperlink" Target="http://db.netkeiba.com/horse/2022105590" TargetMode="External"/><Relationship Id="rId10" Type="http://schemas.openxmlformats.org/officeDocument/2006/relationships/hyperlink" Target="https://pogstarion.com/userumalist.do?group_num=0620005018&amp;user_num=145853" TargetMode="External"/><Relationship Id="rId19" Type="http://schemas.openxmlformats.org/officeDocument/2006/relationships/hyperlink" Target="https://pogstarion.com/umaracelist.do?group_num=0620005018&amp;user_num=145853&amp;kettonum=2022104778" TargetMode="External"/><Relationship Id="rId31" Type="http://schemas.openxmlformats.org/officeDocument/2006/relationships/hyperlink" Target="https://pogstarion.com/umaracelist.do?group_num=0620005018&amp;user_num=145853&amp;kettonum=2022103066" TargetMode="External"/><Relationship Id="rId4" Type="http://schemas.openxmlformats.org/officeDocument/2006/relationships/hyperlink" Target="https://pogstarion.com/userumalist.do?group_num=0620005018&amp;user_num=145853" TargetMode="External"/><Relationship Id="rId9" Type="http://schemas.openxmlformats.org/officeDocument/2006/relationships/hyperlink" Target="https://pogstarion.com/userumalist.do?group_num=0620005018&amp;user_num=145853" TargetMode="External"/><Relationship Id="rId14" Type="http://schemas.openxmlformats.org/officeDocument/2006/relationships/hyperlink" Target="http://db.netkeiba.com/horse/2022105071" TargetMode="External"/><Relationship Id="rId22" Type="http://schemas.openxmlformats.org/officeDocument/2006/relationships/hyperlink" Target="http://db.netkeiba.com/horse/2022105699" TargetMode="External"/><Relationship Id="rId27" Type="http://schemas.openxmlformats.org/officeDocument/2006/relationships/hyperlink" Target="https://pogstarion.com/umaracelist.do?group_num=0620005018&amp;user_num=145853&amp;kettonum=2022105286" TargetMode="External"/><Relationship Id="rId30" Type="http://schemas.openxmlformats.org/officeDocument/2006/relationships/hyperlink" Target="http://db.netkeiba.com/horse/2022103227" TargetMode="External"/><Relationship Id="rId35" Type="http://schemas.openxmlformats.org/officeDocument/2006/relationships/hyperlink" Target="https://pogstarion.com/umaracelist.do?group_num=0620005018&amp;user_num=145853&amp;kettonum=2022105590" TargetMode="External"/><Relationship Id="rId8" Type="http://schemas.openxmlformats.org/officeDocument/2006/relationships/hyperlink" Target="https://pogstarion.com/userumalist.do?group_num=0620005018&amp;user_num=145853" TargetMode="External"/><Relationship Id="rId3" Type="http://schemas.openxmlformats.org/officeDocument/2006/relationships/hyperlink" Target="https://pogstarion.com/userumalist.do?group_num=0620005018&amp;user_num=145853" TargetMode="External"/><Relationship Id="rId12" Type="http://schemas.openxmlformats.org/officeDocument/2006/relationships/hyperlink" Target="http://db.netkeiba.com/horse/2022104973" TargetMode="External"/><Relationship Id="rId17" Type="http://schemas.openxmlformats.org/officeDocument/2006/relationships/hyperlink" Target="https://pogstarion.com/umaracelist.do?group_num=0620005018&amp;user_num=145853&amp;kettonum=2022105310" TargetMode="External"/><Relationship Id="rId25" Type="http://schemas.openxmlformats.org/officeDocument/2006/relationships/hyperlink" Target="https://pogstarion.com/umaracelist.do?group_num=0620005018&amp;user_num=145853&amp;kettonum=2022105107" TargetMode="External"/><Relationship Id="rId33" Type="http://schemas.openxmlformats.org/officeDocument/2006/relationships/hyperlink" Target="https://pogstarion.com/umaracelist.do?group_num=0620005018&amp;user_num=145853&amp;kettonum=2022101197" TargetMode="External"/><Relationship Id="rId38" Type="http://schemas.openxmlformats.org/officeDocument/2006/relationships/hyperlink" Target="http://db.netkeiba.com/horse/2022104933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pogstarion.com/umaracelist.do?group_num=0620005018&amp;user_num=145852&amp;kettonum=2022105098" TargetMode="External"/><Relationship Id="rId18" Type="http://schemas.openxmlformats.org/officeDocument/2006/relationships/hyperlink" Target="http://db.netkeiba.com/horse/2022104772" TargetMode="External"/><Relationship Id="rId26" Type="http://schemas.openxmlformats.org/officeDocument/2006/relationships/hyperlink" Target="http://db.netkeiba.com/horse/2022104782" TargetMode="External"/><Relationship Id="rId39" Type="http://schemas.openxmlformats.org/officeDocument/2006/relationships/hyperlink" Target="https://pogstarion.com/umaracelist.do?group_num=0620005018&amp;user_num=145852&amp;kettonum=2022105068" TargetMode="External"/><Relationship Id="rId21" Type="http://schemas.openxmlformats.org/officeDocument/2006/relationships/hyperlink" Target="https://pogstarion.com/umaracelist.do?group_num=0620005018&amp;user_num=145852&amp;kettonum=2022105280" TargetMode="External"/><Relationship Id="rId34" Type="http://schemas.openxmlformats.org/officeDocument/2006/relationships/hyperlink" Target="http://db.netkeiba.com/horse/2022105462" TargetMode="External"/><Relationship Id="rId7" Type="http://schemas.openxmlformats.org/officeDocument/2006/relationships/hyperlink" Target="https://pogstarion.com/userumalist.do?group_num=0620005018&amp;user_num=145852" TargetMode="External"/><Relationship Id="rId2" Type="http://schemas.openxmlformats.org/officeDocument/2006/relationships/hyperlink" Target="https://pogstarion.com/userumalist.do?group_num=0620005018&amp;user_num=145852" TargetMode="External"/><Relationship Id="rId16" Type="http://schemas.openxmlformats.org/officeDocument/2006/relationships/hyperlink" Target="http://db.netkeiba.com/horse/2022104794" TargetMode="External"/><Relationship Id="rId20" Type="http://schemas.openxmlformats.org/officeDocument/2006/relationships/hyperlink" Target="http://db.netkeiba.com/horse/2022104982" TargetMode="External"/><Relationship Id="rId29" Type="http://schemas.openxmlformats.org/officeDocument/2006/relationships/hyperlink" Target="https://pogstarion.com/umaracelist.do?group_num=0620005018&amp;user_num=145852&amp;kettonum=2022104877" TargetMode="External"/><Relationship Id="rId41" Type="http://schemas.openxmlformats.org/officeDocument/2006/relationships/drawing" Target="../drawings/drawing6.xml"/><Relationship Id="rId1" Type="http://schemas.openxmlformats.org/officeDocument/2006/relationships/hyperlink" Target="https://pogstarion.com/userumalist.do?group_num=0620005018&amp;user_num=145852" TargetMode="External"/><Relationship Id="rId6" Type="http://schemas.openxmlformats.org/officeDocument/2006/relationships/hyperlink" Target="https://pogstarion.com/userumalist.do?group_num=0620005018&amp;user_num=145852" TargetMode="External"/><Relationship Id="rId11" Type="http://schemas.openxmlformats.org/officeDocument/2006/relationships/hyperlink" Target="https://pogstarion.com/umaracelist.do?group_num=0620005018&amp;user_num=145852&amp;kettonum=2022104635" TargetMode="External"/><Relationship Id="rId24" Type="http://schemas.openxmlformats.org/officeDocument/2006/relationships/hyperlink" Target="http://db.netkeiba.com/horse/2022104871" TargetMode="External"/><Relationship Id="rId32" Type="http://schemas.openxmlformats.org/officeDocument/2006/relationships/hyperlink" Target="http://db.netkeiba.com/horse/2022104910" TargetMode="External"/><Relationship Id="rId37" Type="http://schemas.openxmlformats.org/officeDocument/2006/relationships/hyperlink" Target="https://pogstarion.com/umaracelist.do?group_num=0620005018&amp;user_num=145852&amp;kettonum=2022104925" TargetMode="External"/><Relationship Id="rId40" Type="http://schemas.openxmlformats.org/officeDocument/2006/relationships/hyperlink" Target="http://db.netkeiba.com/horse/2022105068" TargetMode="External"/><Relationship Id="rId5" Type="http://schemas.openxmlformats.org/officeDocument/2006/relationships/hyperlink" Target="https://pogstarion.com/userumalist.do?group_num=0620005018&amp;user_num=145852" TargetMode="External"/><Relationship Id="rId15" Type="http://schemas.openxmlformats.org/officeDocument/2006/relationships/hyperlink" Target="https://pogstarion.com/umaracelist.do?group_num=0620005018&amp;user_num=145852&amp;kettonum=2022104794" TargetMode="External"/><Relationship Id="rId23" Type="http://schemas.openxmlformats.org/officeDocument/2006/relationships/hyperlink" Target="https://pogstarion.com/umaracelist.do?group_num=0620005018&amp;user_num=145852&amp;kettonum=2022104871" TargetMode="External"/><Relationship Id="rId28" Type="http://schemas.openxmlformats.org/officeDocument/2006/relationships/hyperlink" Target="http://db.netkeiba.com/horse/2022105722" TargetMode="External"/><Relationship Id="rId36" Type="http://schemas.openxmlformats.org/officeDocument/2006/relationships/hyperlink" Target="http://db.netkeiba.com/horse/2022105003" TargetMode="External"/><Relationship Id="rId10" Type="http://schemas.openxmlformats.org/officeDocument/2006/relationships/hyperlink" Target="https://pogstarion.com/userumalist.do?group_num=0620005018&amp;user_num=145852" TargetMode="External"/><Relationship Id="rId19" Type="http://schemas.openxmlformats.org/officeDocument/2006/relationships/hyperlink" Target="https://pogstarion.com/umaracelist.do?group_num=0620005018&amp;user_num=145852&amp;kettonum=2022104982" TargetMode="External"/><Relationship Id="rId31" Type="http://schemas.openxmlformats.org/officeDocument/2006/relationships/hyperlink" Target="https://pogstarion.com/umaracelist.do?group_num=0620005018&amp;user_num=145852&amp;kettonum=2022104910" TargetMode="External"/><Relationship Id="rId4" Type="http://schemas.openxmlformats.org/officeDocument/2006/relationships/hyperlink" Target="https://pogstarion.com/userumalist.do?group_num=0620005018&amp;user_num=145852" TargetMode="External"/><Relationship Id="rId9" Type="http://schemas.openxmlformats.org/officeDocument/2006/relationships/hyperlink" Target="https://pogstarion.com/userumalist.do?group_num=0620005018&amp;user_num=145852" TargetMode="External"/><Relationship Id="rId14" Type="http://schemas.openxmlformats.org/officeDocument/2006/relationships/hyperlink" Target="http://db.netkeiba.com/horse/2022105098" TargetMode="External"/><Relationship Id="rId22" Type="http://schemas.openxmlformats.org/officeDocument/2006/relationships/hyperlink" Target="http://db.netkeiba.com/horse/2022105280" TargetMode="External"/><Relationship Id="rId27" Type="http://schemas.openxmlformats.org/officeDocument/2006/relationships/hyperlink" Target="https://pogstarion.com/umaracelist.do?group_num=0620005018&amp;user_num=145852&amp;kettonum=2022105722" TargetMode="External"/><Relationship Id="rId30" Type="http://schemas.openxmlformats.org/officeDocument/2006/relationships/hyperlink" Target="http://db.netkeiba.com/horse/2022104877" TargetMode="External"/><Relationship Id="rId35" Type="http://schemas.openxmlformats.org/officeDocument/2006/relationships/hyperlink" Target="https://pogstarion.com/umaracelist.do?group_num=0620005018&amp;user_num=145852&amp;kettonum=2022105003" TargetMode="External"/><Relationship Id="rId8" Type="http://schemas.openxmlformats.org/officeDocument/2006/relationships/hyperlink" Target="https://pogstarion.com/userumalist.do?group_num=0620005018&amp;user_num=145852" TargetMode="External"/><Relationship Id="rId3" Type="http://schemas.openxmlformats.org/officeDocument/2006/relationships/hyperlink" Target="https://pogstarion.com/userumalist.do?group_num=0620005018&amp;user_num=145852" TargetMode="External"/><Relationship Id="rId12" Type="http://schemas.openxmlformats.org/officeDocument/2006/relationships/hyperlink" Target="http://db.netkeiba.com/horse/2022104635" TargetMode="External"/><Relationship Id="rId17" Type="http://schemas.openxmlformats.org/officeDocument/2006/relationships/hyperlink" Target="https://pogstarion.com/umaracelist.do?group_num=0620005018&amp;user_num=145852&amp;kettonum=2022104772" TargetMode="External"/><Relationship Id="rId25" Type="http://schemas.openxmlformats.org/officeDocument/2006/relationships/hyperlink" Target="https://pogstarion.com/umaracelist.do?group_num=0620005018&amp;user_num=145852&amp;kettonum=2022104782" TargetMode="External"/><Relationship Id="rId33" Type="http://schemas.openxmlformats.org/officeDocument/2006/relationships/hyperlink" Target="https://pogstarion.com/umaracelist.do?group_num=0620005018&amp;user_num=145852&amp;kettonum=2022105462" TargetMode="External"/><Relationship Id="rId38" Type="http://schemas.openxmlformats.org/officeDocument/2006/relationships/hyperlink" Target="http://db.netkeiba.com/horse/2022104925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pogstarion.com/umaracelist.do?group_num=0620005018&amp;user_num=145859&amp;kettonum=2022105194" TargetMode="External"/><Relationship Id="rId18" Type="http://schemas.openxmlformats.org/officeDocument/2006/relationships/hyperlink" Target="http://db.netkeiba.com/horse/2022100626" TargetMode="External"/><Relationship Id="rId26" Type="http://schemas.openxmlformats.org/officeDocument/2006/relationships/hyperlink" Target="http://db.netkeiba.com/horse/2022105004" TargetMode="External"/><Relationship Id="rId39" Type="http://schemas.openxmlformats.org/officeDocument/2006/relationships/hyperlink" Target="https://pogstarion.com/umaracelist.do?group_num=0620005018&amp;user_num=145859&amp;kettonum=2022105741" TargetMode="External"/><Relationship Id="rId21" Type="http://schemas.openxmlformats.org/officeDocument/2006/relationships/hyperlink" Target="https://pogstarion.com/umaracelist.do?group_num=0620005018&amp;user_num=145859&amp;kettonum=2022105552" TargetMode="External"/><Relationship Id="rId34" Type="http://schemas.openxmlformats.org/officeDocument/2006/relationships/hyperlink" Target="http://db.netkeiba.com/horse/2022104813" TargetMode="External"/><Relationship Id="rId7" Type="http://schemas.openxmlformats.org/officeDocument/2006/relationships/hyperlink" Target="https://pogstarion.com/userumalist.do?group_num=0620005018&amp;user_num=145859" TargetMode="External"/><Relationship Id="rId2" Type="http://schemas.openxmlformats.org/officeDocument/2006/relationships/hyperlink" Target="https://pogstarion.com/userumalist.do?group_num=0620005018&amp;user_num=145859" TargetMode="External"/><Relationship Id="rId16" Type="http://schemas.openxmlformats.org/officeDocument/2006/relationships/hyperlink" Target="http://db.netkeiba.com/horse/2022104861" TargetMode="External"/><Relationship Id="rId20" Type="http://schemas.openxmlformats.org/officeDocument/2006/relationships/hyperlink" Target="http://db.netkeiba.com/horse/2022105967" TargetMode="External"/><Relationship Id="rId29" Type="http://schemas.openxmlformats.org/officeDocument/2006/relationships/hyperlink" Target="https://pogstarion.com/umaracelist.do?group_num=0620005018&amp;user_num=145859&amp;kettonum=2022105687" TargetMode="External"/><Relationship Id="rId41" Type="http://schemas.openxmlformats.org/officeDocument/2006/relationships/drawing" Target="../drawings/drawing7.xml"/><Relationship Id="rId1" Type="http://schemas.openxmlformats.org/officeDocument/2006/relationships/hyperlink" Target="https://pogstarion.com/userumalist.do?group_num=0620005018&amp;user_num=145859" TargetMode="External"/><Relationship Id="rId6" Type="http://schemas.openxmlformats.org/officeDocument/2006/relationships/hyperlink" Target="https://pogstarion.com/userumalist.do?group_num=0620005018&amp;user_num=145859" TargetMode="External"/><Relationship Id="rId11" Type="http://schemas.openxmlformats.org/officeDocument/2006/relationships/hyperlink" Target="https://pogstarion.com/umaracelist.do?group_num=0620005018&amp;user_num=145859&amp;kettonum=2022104645" TargetMode="External"/><Relationship Id="rId24" Type="http://schemas.openxmlformats.org/officeDocument/2006/relationships/hyperlink" Target="http://db.netkeiba.com/horse/2022105049" TargetMode="External"/><Relationship Id="rId32" Type="http://schemas.openxmlformats.org/officeDocument/2006/relationships/hyperlink" Target="http://db.netkeiba.com/horse/2022105059" TargetMode="External"/><Relationship Id="rId37" Type="http://schemas.openxmlformats.org/officeDocument/2006/relationships/hyperlink" Target="https://pogstarion.com/umaracelist.do?group_num=0620005018&amp;user_num=145859&amp;kettonum=2022104855" TargetMode="External"/><Relationship Id="rId40" Type="http://schemas.openxmlformats.org/officeDocument/2006/relationships/hyperlink" Target="http://db.netkeiba.com/horse/2022105741" TargetMode="External"/><Relationship Id="rId5" Type="http://schemas.openxmlformats.org/officeDocument/2006/relationships/hyperlink" Target="https://pogstarion.com/userumalist.do?group_num=0620005018&amp;user_num=145859" TargetMode="External"/><Relationship Id="rId15" Type="http://schemas.openxmlformats.org/officeDocument/2006/relationships/hyperlink" Target="https://pogstarion.com/umaracelist.do?group_num=0620005018&amp;user_num=145859&amp;kettonum=2022104861" TargetMode="External"/><Relationship Id="rId23" Type="http://schemas.openxmlformats.org/officeDocument/2006/relationships/hyperlink" Target="https://pogstarion.com/umaracelist.do?group_num=0620005018&amp;user_num=145859&amp;kettonum=2022105049" TargetMode="External"/><Relationship Id="rId28" Type="http://schemas.openxmlformats.org/officeDocument/2006/relationships/hyperlink" Target="http://db.netkeiba.com/horse/2022105136" TargetMode="External"/><Relationship Id="rId36" Type="http://schemas.openxmlformats.org/officeDocument/2006/relationships/hyperlink" Target="http://db.netkeiba.com/horse/2022104751" TargetMode="External"/><Relationship Id="rId10" Type="http://schemas.openxmlformats.org/officeDocument/2006/relationships/hyperlink" Target="https://pogstarion.com/userumalist.do?group_num=0620005018&amp;user_num=145859" TargetMode="External"/><Relationship Id="rId19" Type="http://schemas.openxmlformats.org/officeDocument/2006/relationships/hyperlink" Target="https://pogstarion.com/umaracelist.do?group_num=0620005018&amp;user_num=145859&amp;kettonum=2022105967" TargetMode="External"/><Relationship Id="rId31" Type="http://schemas.openxmlformats.org/officeDocument/2006/relationships/hyperlink" Target="https://pogstarion.com/umaracelist.do?group_num=0620005018&amp;user_num=145859&amp;kettonum=2022105059" TargetMode="External"/><Relationship Id="rId4" Type="http://schemas.openxmlformats.org/officeDocument/2006/relationships/hyperlink" Target="https://pogstarion.com/userumalist.do?group_num=0620005018&amp;user_num=145859" TargetMode="External"/><Relationship Id="rId9" Type="http://schemas.openxmlformats.org/officeDocument/2006/relationships/hyperlink" Target="https://pogstarion.com/userumalist.do?group_num=0620005018&amp;user_num=145859" TargetMode="External"/><Relationship Id="rId14" Type="http://schemas.openxmlformats.org/officeDocument/2006/relationships/hyperlink" Target="http://db.netkeiba.com/horse/2022105194" TargetMode="External"/><Relationship Id="rId22" Type="http://schemas.openxmlformats.org/officeDocument/2006/relationships/hyperlink" Target="http://db.netkeiba.com/horse/2022105552" TargetMode="External"/><Relationship Id="rId27" Type="http://schemas.openxmlformats.org/officeDocument/2006/relationships/hyperlink" Target="https://pogstarion.com/umaracelist.do?group_num=0620005018&amp;user_num=145859&amp;kettonum=2022105136" TargetMode="External"/><Relationship Id="rId30" Type="http://schemas.openxmlformats.org/officeDocument/2006/relationships/hyperlink" Target="http://db.netkeiba.com/horse/2022105687" TargetMode="External"/><Relationship Id="rId35" Type="http://schemas.openxmlformats.org/officeDocument/2006/relationships/hyperlink" Target="https://pogstarion.com/umaracelist.do?group_num=0620005018&amp;user_num=145859&amp;kettonum=2022104751" TargetMode="External"/><Relationship Id="rId8" Type="http://schemas.openxmlformats.org/officeDocument/2006/relationships/hyperlink" Target="https://pogstarion.com/userumalist.do?group_num=0620005018&amp;user_num=145859" TargetMode="External"/><Relationship Id="rId3" Type="http://schemas.openxmlformats.org/officeDocument/2006/relationships/hyperlink" Target="https://pogstarion.com/userumalist.do?group_num=0620005018&amp;user_num=145859" TargetMode="External"/><Relationship Id="rId12" Type="http://schemas.openxmlformats.org/officeDocument/2006/relationships/hyperlink" Target="http://db.netkeiba.com/horse/2022104645" TargetMode="External"/><Relationship Id="rId17" Type="http://schemas.openxmlformats.org/officeDocument/2006/relationships/hyperlink" Target="https://pogstarion.com/umaracelist.do?group_num=0620005018&amp;user_num=145859&amp;kettonum=2022100626" TargetMode="External"/><Relationship Id="rId25" Type="http://schemas.openxmlformats.org/officeDocument/2006/relationships/hyperlink" Target="https://pogstarion.com/umaracelist.do?group_num=0620005018&amp;user_num=145859&amp;kettonum=2022105004" TargetMode="External"/><Relationship Id="rId33" Type="http://schemas.openxmlformats.org/officeDocument/2006/relationships/hyperlink" Target="https://pogstarion.com/umaracelist.do?group_num=0620005018&amp;user_num=145859&amp;kettonum=2022104813" TargetMode="External"/><Relationship Id="rId38" Type="http://schemas.openxmlformats.org/officeDocument/2006/relationships/hyperlink" Target="http://db.netkeiba.com/horse/2022104855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pogstarion.com/umaracelist.do?group_num=0620005018&amp;user_num=145845&amp;kettonum=2022105159" TargetMode="External"/><Relationship Id="rId18" Type="http://schemas.openxmlformats.org/officeDocument/2006/relationships/hyperlink" Target="http://db.netkeiba.com/horse/2022105037" TargetMode="External"/><Relationship Id="rId26" Type="http://schemas.openxmlformats.org/officeDocument/2006/relationships/hyperlink" Target="http://db.netkeiba.com/horse/2022104935" TargetMode="External"/><Relationship Id="rId39" Type="http://schemas.openxmlformats.org/officeDocument/2006/relationships/hyperlink" Target="http://db.netkeiba.com/horse/2022105129" TargetMode="External"/><Relationship Id="rId21" Type="http://schemas.openxmlformats.org/officeDocument/2006/relationships/hyperlink" Target="https://pogstarion.com/umaracelist.do?group_num=0620005018&amp;user_num=145845&amp;kettonum=2022104809" TargetMode="External"/><Relationship Id="rId34" Type="http://schemas.openxmlformats.org/officeDocument/2006/relationships/hyperlink" Target="https://pogstarion.com/umaracelist.do?group_num=0620005018&amp;user_num=145845&amp;kettonum=2022104803" TargetMode="External"/><Relationship Id="rId7" Type="http://schemas.openxmlformats.org/officeDocument/2006/relationships/hyperlink" Target="https://pogstarion.com/userumalist.do?group_num=0620005018&amp;user_num=145845" TargetMode="External"/><Relationship Id="rId12" Type="http://schemas.openxmlformats.org/officeDocument/2006/relationships/hyperlink" Target="http://db.netkeiba.com/horse/2022104720" TargetMode="External"/><Relationship Id="rId17" Type="http://schemas.openxmlformats.org/officeDocument/2006/relationships/hyperlink" Target="https://pogstarion.com/umaracelist.do?group_num=0620005018&amp;user_num=145845&amp;kettonum=2022105037" TargetMode="External"/><Relationship Id="rId25" Type="http://schemas.openxmlformats.org/officeDocument/2006/relationships/hyperlink" Target="https://pogstarion.com/umaracelist.do?group_num=0620005018&amp;user_num=145845&amp;kettonum=2022104935" TargetMode="External"/><Relationship Id="rId33" Type="http://schemas.openxmlformats.org/officeDocument/2006/relationships/hyperlink" Target="http://db.netkeiba.com/horse/2022102305" TargetMode="External"/><Relationship Id="rId38" Type="http://schemas.openxmlformats.org/officeDocument/2006/relationships/hyperlink" Target="https://pogstarion.com/umaracelist.do?group_num=0620005018&amp;user_num=145845&amp;kettonum=2022105129" TargetMode="External"/><Relationship Id="rId2" Type="http://schemas.openxmlformats.org/officeDocument/2006/relationships/hyperlink" Target="https://pogstarion.com/userumalist.do?group_num=0620005018&amp;user_num=145845" TargetMode="External"/><Relationship Id="rId16" Type="http://schemas.openxmlformats.org/officeDocument/2006/relationships/hyperlink" Target="http://db.netkeiba.com/horse/2022104781" TargetMode="External"/><Relationship Id="rId20" Type="http://schemas.openxmlformats.org/officeDocument/2006/relationships/hyperlink" Target="http://db.netkeiba.com/horse/2022104750" TargetMode="External"/><Relationship Id="rId29" Type="http://schemas.openxmlformats.org/officeDocument/2006/relationships/hyperlink" Target="https://pogstarion.com/userumalist.do?group_num=0620005018&amp;user_num=145845" TargetMode="External"/><Relationship Id="rId1" Type="http://schemas.openxmlformats.org/officeDocument/2006/relationships/hyperlink" Target="https://pogstarion.com/userumalist.do?group_num=0620005018&amp;user_num=145845" TargetMode="External"/><Relationship Id="rId6" Type="http://schemas.openxmlformats.org/officeDocument/2006/relationships/hyperlink" Target="https://pogstarion.com/userumalist.do?group_num=0620005018&amp;user_num=145845" TargetMode="External"/><Relationship Id="rId11" Type="http://schemas.openxmlformats.org/officeDocument/2006/relationships/hyperlink" Target="https://pogstarion.com/umaracelist.do?group_num=0620005018&amp;user_num=145845&amp;kettonum=2022104720" TargetMode="External"/><Relationship Id="rId24" Type="http://schemas.openxmlformats.org/officeDocument/2006/relationships/hyperlink" Target="http://db.netkeiba.com/horse/2022104732" TargetMode="External"/><Relationship Id="rId32" Type="http://schemas.openxmlformats.org/officeDocument/2006/relationships/hyperlink" Target="https://pogstarion.com/umaracelist.do?group_num=0620005018&amp;user_num=145845&amp;kettonum=2022102305" TargetMode="External"/><Relationship Id="rId37" Type="http://schemas.openxmlformats.org/officeDocument/2006/relationships/hyperlink" Target="http://db.netkeiba.com/horse/2022104888" TargetMode="External"/><Relationship Id="rId40" Type="http://schemas.openxmlformats.org/officeDocument/2006/relationships/drawing" Target="../drawings/drawing8.xml"/><Relationship Id="rId5" Type="http://schemas.openxmlformats.org/officeDocument/2006/relationships/hyperlink" Target="https://pogstarion.com/userumalist.do?group_num=0620005018&amp;user_num=145845" TargetMode="External"/><Relationship Id="rId15" Type="http://schemas.openxmlformats.org/officeDocument/2006/relationships/hyperlink" Target="https://pogstarion.com/umaracelist.do?group_num=0620005018&amp;user_num=145845&amp;kettonum=2022104781" TargetMode="External"/><Relationship Id="rId23" Type="http://schemas.openxmlformats.org/officeDocument/2006/relationships/hyperlink" Target="https://pogstarion.com/umaracelist.do?group_num=0620005018&amp;user_num=145845&amp;kettonum=2022104732" TargetMode="External"/><Relationship Id="rId28" Type="http://schemas.openxmlformats.org/officeDocument/2006/relationships/hyperlink" Target="http://db.netkeiba.com/horse/2022105069" TargetMode="External"/><Relationship Id="rId36" Type="http://schemas.openxmlformats.org/officeDocument/2006/relationships/hyperlink" Target="https://pogstarion.com/umaracelist.do?group_num=0620005018&amp;user_num=145845&amp;kettonum=2022104888" TargetMode="External"/><Relationship Id="rId10" Type="http://schemas.openxmlformats.org/officeDocument/2006/relationships/hyperlink" Target="https://pogstarion.com/userumalist.do?group_num=0620005018&amp;user_num=145845" TargetMode="External"/><Relationship Id="rId19" Type="http://schemas.openxmlformats.org/officeDocument/2006/relationships/hyperlink" Target="https://pogstarion.com/umaracelist.do?group_num=0620005018&amp;user_num=145845&amp;kettonum=2022104750" TargetMode="External"/><Relationship Id="rId31" Type="http://schemas.openxmlformats.org/officeDocument/2006/relationships/hyperlink" Target="http://db.netkeiba.com/horse/2022105036" TargetMode="External"/><Relationship Id="rId4" Type="http://schemas.openxmlformats.org/officeDocument/2006/relationships/hyperlink" Target="https://pogstarion.com/userumalist.do?group_num=0620005018&amp;user_num=145845" TargetMode="External"/><Relationship Id="rId9" Type="http://schemas.openxmlformats.org/officeDocument/2006/relationships/hyperlink" Target="https://pogstarion.com/userumalist.do?group_num=0620005018&amp;user_num=145845" TargetMode="External"/><Relationship Id="rId14" Type="http://schemas.openxmlformats.org/officeDocument/2006/relationships/hyperlink" Target="http://db.netkeiba.com/horse/2022105159" TargetMode="External"/><Relationship Id="rId22" Type="http://schemas.openxmlformats.org/officeDocument/2006/relationships/hyperlink" Target="http://db.netkeiba.com/horse/2022104809" TargetMode="External"/><Relationship Id="rId27" Type="http://schemas.openxmlformats.org/officeDocument/2006/relationships/hyperlink" Target="https://pogstarion.com/umaracelist.do?group_num=0620005018&amp;user_num=145845&amp;kettonum=2022105069" TargetMode="External"/><Relationship Id="rId30" Type="http://schemas.openxmlformats.org/officeDocument/2006/relationships/hyperlink" Target="https://pogstarion.com/umaracelist.do?group_num=0620005018&amp;user_num=145845&amp;kettonum=2022105036" TargetMode="External"/><Relationship Id="rId35" Type="http://schemas.openxmlformats.org/officeDocument/2006/relationships/hyperlink" Target="http://db.netkeiba.com/horse/2022104803" TargetMode="External"/><Relationship Id="rId8" Type="http://schemas.openxmlformats.org/officeDocument/2006/relationships/hyperlink" Target="https://pogstarion.com/userumalist.do?group_num=0620005018&amp;user_num=145845" TargetMode="External"/><Relationship Id="rId3" Type="http://schemas.openxmlformats.org/officeDocument/2006/relationships/hyperlink" Target="https://pogstarion.com/userumalist.do?group_num=0620005018&amp;user_num=145845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pogstarion.com/umaracelist.do?group_num=0620005018&amp;user_num=145854&amp;kettonum=2022104939" TargetMode="External"/><Relationship Id="rId18" Type="http://schemas.openxmlformats.org/officeDocument/2006/relationships/hyperlink" Target="http://db.netkeiba.com/horse/2022105120" TargetMode="External"/><Relationship Id="rId26" Type="http://schemas.openxmlformats.org/officeDocument/2006/relationships/hyperlink" Target="http://db.netkeiba.com/horse/2022105118" TargetMode="External"/><Relationship Id="rId39" Type="http://schemas.openxmlformats.org/officeDocument/2006/relationships/hyperlink" Target="https://pogstarion.com/umaracelist.do?group_num=0620005018&amp;user_num=145854&amp;kettonum=2022110040" TargetMode="External"/><Relationship Id="rId21" Type="http://schemas.openxmlformats.org/officeDocument/2006/relationships/hyperlink" Target="https://pogstarion.com/umaracelist.do?group_num=0620005018&amp;user_num=145854&amp;kettonum=2022105078" TargetMode="External"/><Relationship Id="rId34" Type="http://schemas.openxmlformats.org/officeDocument/2006/relationships/hyperlink" Target="http://db.netkeiba.com/horse/2022104934" TargetMode="External"/><Relationship Id="rId7" Type="http://schemas.openxmlformats.org/officeDocument/2006/relationships/hyperlink" Target="https://pogstarion.com/userumalist.do?group_num=0620005018&amp;user_num=145854" TargetMode="External"/><Relationship Id="rId2" Type="http://schemas.openxmlformats.org/officeDocument/2006/relationships/hyperlink" Target="https://pogstarion.com/userumalist.do?group_num=0620005018&amp;user_num=145854" TargetMode="External"/><Relationship Id="rId16" Type="http://schemas.openxmlformats.org/officeDocument/2006/relationships/hyperlink" Target="http://db.netkeiba.com/horse/2022105087" TargetMode="External"/><Relationship Id="rId20" Type="http://schemas.openxmlformats.org/officeDocument/2006/relationships/hyperlink" Target="http://db.netkeiba.com/horse/2022104942" TargetMode="External"/><Relationship Id="rId29" Type="http://schemas.openxmlformats.org/officeDocument/2006/relationships/hyperlink" Target="https://pogstarion.com/umaracelist.do?group_num=0620005018&amp;user_num=145854&amp;kettonum=2022104821" TargetMode="External"/><Relationship Id="rId41" Type="http://schemas.openxmlformats.org/officeDocument/2006/relationships/drawing" Target="../drawings/drawing9.xml"/><Relationship Id="rId1" Type="http://schemas.openxmlformats.org/officeDocument/2006/relationships/hyperlink" Target="https://pogstarion.com/userumalist.do?group_num=0620005018&amp;user_num=145854" TargetMode="External"/><Relationship Id="rId6" Type="http://schemas.openxmlformats.org/officeDocument/2006/relationships/hyperlink" Target="https://pogstarion.com/userumalist.do?group_num=0620005018&amp;user_num=145854" TargetMode="External"/><Relationship Id="rId11" Type="http://schemas.openxmlformats.org/officeDocument/2006/relationships/hyperlink" Target="https://pogstarion.com/umaracelist.do?group_num=0620005018&amp;user_num=145854&amp;kettonum=2022104818" TargetMode="External"/><Relationship Id="rId24" Type="http://schemas.openxmlformats.org/officeDocument/2006/relationships/hyperlink" Target="http://db.netkeiba.com/horse/2022110014" TargetMode="External"/><Relationship Id="rId32" Type="http://schemas.openxmlformats.org/officeDocument/2006/relationships/hyperlink" Target="http://db.netkeiba.com/horse/2022104959" TargetMode="External"/><Relationship Id="rId37" Type="http://schemas.openxmlformats.org/officeDocument/2006/relationships/hyperlink" Target="https://pogstarion.com/umaracelist.do?group_num=0620005018&amp;user_num=145854&amp;kettonum=2022104648" TargetMode="External"/><Relationship Id="rId40" Type="http://schemas.openxmlformats.org/officeDocument/2006/relationships/hyperlink" Target="http://db.netkeiba.com/horse/2022110040" TargetMode="External"/><Relationship Id="rId5" Type="http://schemas.openxmlformats.org/officeDocument/2006/relationships/hyperlink" Target="https://pogstarion.com/userumalist.do?group_num=0620005018&amp;user_num=145854" TargetMode="External"/><Relationship Id="rId15" Type="http://schemas.openxmlformats.org/officeDocument/2006/relationships/hyperlink" Target="https://pogstarion.com/umaracelist.do?group_num=0620005018&amp;user_num=145854&amp;kettonum=2022105087" TargetMode="External"/><Relationship Id="rId23" Type="http://schemas.openxmlformats.org/officeDocument/2006/relationships/hyperlink" Target="https://pogstarion.com/umaracelist.do?group_num=0620005018&amp;user_num=145854&amp;kettonum=2022110014" TargetMode="External"/><Relationship Id="rId28" Type="http://schemas.openxmlformats.org/officeDocument/2006/relationships/hyperlink" Target="http://db.netkeiba.com/horse/2022105991" TargetMode="External"/><Relationship Id="rId36" Type="http://schemas.openxmlformats.org/officeDocument/2006/relationships/hyperlink" Target="http://db.netkeiba.com/horse/2022110076" TargetMode="External"/><Relationship Id="rId10" Type="http://schemas.openxmlformats.org/officeDocument/2006/relationships/hyperlink" Target="https://pogstarion.com/userumalist.do?group_num=0620005018&amp;user_num=145854" TargetMode="External"/><Relationship Id="rId19" Type="http://schemas.openxmlformats.org/officeDocument/2006/relationships/hyperlink" Target="https://pogstarion.com/umaracelist.do?group_num=0620005018&amp;user_num=145854&amp;kettonum=2022104942" TargetMode="External"/><Relationship Id="rId31" Type="http://schemas.openxmlformats.org/officeDocument/2006/relationships/hyperlink" Target="https://pogstarion.com/umaracelist.do?group_num=0620005018&amp;user_num=145854&amp;kettonum=2022104959" TargetMode="External"/><Relationship Id="rId4" Type="http://schemas.openxmlformats.org/officeDocument/2006/relationships/hyperlink" Target="https://pogstarion.com/userumalist.do?group_num=0620005018&amp;user_num=145854" TargetMode="External"/><Relationship Id="rId9" Type="http://schemas.openxmlformats.org/officeDocument/2006/relationships/hyperlink" Target="https://pogstarion.com/userumalist.do?group_num=0620005018&amp;user_num=145854" TargetMode="External"/><Relationship Id="rId14" Type="http://schemas.openxmlformats.org/officeDocument/2006/relationships/hyperlink" Target="http://db.netkeiba.com/horse/2022104939" TargetMode="External"/><Relationship Id="rId22" Type="http://schemas.openxmlformats.org/officeDocument/2006/relationships/hyperlink" Target="http://db.netkeiba.com/horse/2022105078" TargetMode="External"/><Relationship Id="rId27" Type="http://schemas.openxmlformats.org/officeDocument/2006/relationships/hyperlink" Target="https://pogstarion.com/umaracelist.do?group_num=0620005018&amp;user_num=145854&amp;kettonum=2022105991" TargetMode="External"/><Relationship Id="rId30" Type="http://schemas.openxmlformats.org/officeDocument/2006/relationships/hyperlink" Target="http://db.netkeiba.com/horse/2022104821" TargetMode="External"/><Relationship Id="rId35" Type="http://schemas.openxmlformats.org/officeDocument/2006/relationships/hyperlink" Target="https://pogstarion.com/umaracelist.do?group_num=0620005018&amp;user_num=145854&amp;kettonum=2022110076" TargetMode="External"/><Relationship Id="rId8" Type="http://schemas.openxmlformats.org/officeDocument/2006/relationships/hyperlink" Target="https://pogstarion.com/userumalist.do?group_num=0620005018&amp;user_num=145854" TargetMode="External"/><Relationship Id="rId3" Type="http://schemas.openxmlformats.org/officeDocument/2006/relationships/hyperlink" Target="https://pogstarion.com/userumalist.do?group_num=0620005018&amp;user_num=145854" TargetMode="External"/><Relationship Id="rId12" Type="http://schemas.openxmlformats.org/officeDocument/2006/relationships/hyperlink" Target="http://db.netkeiba.com/horse/2022104818" TargetMode="External"/><Relationship Id="rId17" Type="http://schemas.openxmlformats.org/officeDocument/2006/relationships/hyperlink" Target="https://pogstarion.com/umaracelist.do?group_num=0620005018&amp;user_num=145854&amp;kettonum=2022105120" TargetMode="External"/><Relationship Id="rId25" Type="http://schemas.openxmlformats.org/officeDocument/2006/relationships/hyperlink" Target="https://pogstarion.com/umaracelist.do?group_num=0620005018&amp;user_num=145854&amp;kettonum=2022105118" TargetMode="External"/><Relationship Id="rId33" Type="http://schemas.openxmlformats.org/officeDocument/2006/relationships/hyperlink" Target="https://pogstarion.com/umaracelist.do?group_num=0620005018&amp;user_num=145854&amp;kettonum=2022104934" TargetMode="External"/><Relationship Id="rId38" Type="http://schemas.openxmlformats.org/officeDocument/2006/relationships/hyperlink" Target="http://db.netkeiba.com/horse/2022104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E230C-BE21-428E-9A29-A31D21060747}">
  <dimension ref="A1:AO97"/>
  <sheetViews>
    <sheetView tabSelected="1" zoomScaleNormal="100" workbookViewId="0"/>
  </sheetViews>
  <sheetFormatPr defaultColWidth="9.59765625" defaultRowHeight="24" customHeight="1" x14ac:dyDescent="0.25"/>
  <cols>
    <col min="1" max="4" width="9.59765625" style="2" customWidth="1"/>
    <col min="5" max="5" width="9.59765625" style="16" customWidth="1"/>
    <col min="6" max="8" width="9.59765625" style="2" customWidth="1"/>
    <col min="9" max="9" width="2.59765625" style="2" customWidth="1"/>
    <col min="10" max="10" width="5.265625" style="2" customWidth="1"/>
    <col min="11" max="11" width="17.86328125" style="2" bestFit="1" customWidth="1"/>
    <col min="12" max="13" width="8.86328125" style="2" customWidth="1"/>
    <col min="14" max="16384" width="9.59765625" style="2"/>
  </cols>
  <sheetData>
    <row r="1" spans="1:41" ht="24" customHeight="1" x14ac:dyDescent="0.2">
      <c r="A1" s="7"/>
      <c r="B1" s="7" t="s">
        <v>0</v>
      </c>
      <c r="C1" s="7" t="s">
        <v>1</v>
      </c>
      <c r="D1" s="4" t="s">
        <v>2</v>
      </c>
      <c r="E1" s="13" t="s">
        <v>3</v>
      </c>
      <c r="F1" s="4"/>
      <c r="G1" s="4" t="s">
        <v>4</v>
      </c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 s="1"/>
      <c r="AI1" s="1"/>
      <c r="AJ1" s="1"/>
      <c r="AK1" s="1"/>
      <c r="AL1" s="1"/>
      <c r="AM1" s="1"/>
      <c r="AN1" s="1"/>
      <c r="AO1" s="1"/>
    </row>
    <row r="2" spans="1:41" ht="24" customHeight="1" x14ac:dyDescent="0.2">
      <c r="A2" s="8" t="s">
        <v>12</v>
      </c>
      <c r="B2" s="6">
        <v>65308</v>
      </c>
      <c r="C2" s="6">
        <f>(B2*7-(B10-B2))/3</f>
        <v>78615.333333333328</v>
      </c>
      <c r="D2" s="3">
        <v>0</v>
      </c>
      <c r="E2" s="14">
        <f>C2/(C2+C3+C4)</f>
        <v>0.41156269086467151</v>
      </c>
      <c r="F2" s="3">
        <f>C2-D10*E2</f>
        <v>53091.861496669859</v>
      </c>
      <c r="G2" s="9">
        <v>53100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 s="1"/>
      <c r="AI2" s="1"/>
      <c r="AJ2" s="1"/>
      <c r="AK2" s="1"/>
      <c r="AL2" s="1"/>
      <c r="AM2" s="1"/>
      <c r="AN2" s="1"/>
      <c r="AO2" s="1"/>
    </row>
    <row r="3" spans="1:41" ht="24" customHeight="1" x14ac:dyDescent="0.2">
      <c r="A3" s="8" t="s">
        <v>7</v>
      </c>
      <c r="B3" s="6">
        <v>58144</v>
      </c>
      <c r="C3" s="6">
        <f>(B3*7-(B10-B3))/3</f>
        <v>59511.333333333336</v>
      </c>
      <c r="D3" s="3">
        <v>0</v>
      </c>
      <c r="E3" s="14">
        <f>C3/(C2+C3+C4)</f>
        <v>0.31155047552569587</v>
      </c>
      <c r="F3" s="3">
        <f>C3-D10*E3</f>
        <v>40190.219043131779</v>
      </c>
      <c r="G3" s="9">
        <v>40200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 s="1"/>
      <c r="AI3" s="1"/>
      <c r="AJ3" s="1"/>
      <c r="AK3" s="1"/>
      <c r="AL3" s="1"/>
      <c r="AM3" s="1"/>
      <c r="AN3" s="1"/>
      <c r="AO3" s="1"/>
    </row>
    <row r="4" spans="1:41" ht="24" customHeight="1" x14ac:dyDescent="0.2">
      <c r="A4" s="8" t="s">
        <v>8</v>
      </c>
      <c r="B4" s="5">
        <v>55661</v>
      </c>
      <c r="C4" s="5">
        <f>(B4*7-(B10-B4))/3</f>
        <v>52890</v>
      </c>
      <c r="D4" s="3">
        <v>0</v>
      </c>
      <c r="E4" s="14">
        <f>C4/(C2+C3+C4)</f>
        <v>0.27688683360963268</v>
      </c>
      <c r="F4" s="3">
        <f>C4-D10*E4</f>
        <v>35718.586126865019</v>
      </c>
      <c r="G4" s="9">
        <v>35700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 s="1"/>
      <c r="AI4" s="1"/>
      <c r="AJ4" s="1"/>
      <c r="AK4" s="1"/>
      <c r="AL4" s="1"/>
      <c r="AM4" s="1"/>
      <c r="AN4" s="1"/>
      <c r="AO4" s="1"/>
    </row>
    <row r="5" spans="1:41" ht="24" customHeight="1" x14ac:dyDescent="0.2">
      <c r="A5" s="8" t="s">
        <v>6</v>
      </c>
      <c r="B5" s="6">
        <v>28113</v>
      </c>
      <c r="C5" s="6">
        <f>(B5*7-(B10-B5))/3</f>
        <v>-20571.333333333332</v>
      </c>
      <c r="D5" s="3">
        <v>571</v>
      </c>
      <c r="E5" s="14"/>
      <c r="F5" s="3">
        <f>C5+D5</f>
        <v>-20000.333333333332</v>
      </c>
      <c r="G5" s="9">
        <v>-20000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 s="1"/>
      <c r="AI5" s="1"/>
      <c r="AJ5" s="1"/>
      <c r="AK5" s="1"/>
      <c r="AL5" s="1"/>
      <c r="AM5" s="1"/>
      <c r="AN5" s="1"/>
      <c r="AO5" s="1"/>
    </row>
    <row r="6" spans="1:41" ht="24" customHeight="1" x14ac:dyDescent="0.2">
      <c r="A6" s="8" t="s">
        <v>10</v>
      </c>
      <c r="B6" s="6">
        <v>25710</v>
      </c>
      <c r="C6" s="6">
        <f>(B6*7-(B10-B6))/3</f>
        <v>-26979.333333333332</v>
      </c>
      <c r="D6" s="3">
        <v>4979</v>
      </c>
      <c r="E6" s="14"/>
      <c r="F6" s="3">
        <f>C6+D6</f>
        <v>-22000.333333333332</v>
      </c>
      <c r="G6" s="20">
        <v>-22000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 s="1"/>
      <c r="AI6" s="1"/>
      <c r="AJ6" s="1"/>
      <c r="AK6" s="1"/>
      <c r="AL6" s="1"/>
      <c r="AM6" s="1"/>
      <c r="AN6" s="1"/>
      <c r="AO6" s="1"/>
    </row>
    <row r="7" spans="1:41" ht="24" customHeight="1" x14ac:dyDescent="0.2">
      <c r="A7" s="8" t="s">
        <v>11</v>
      </c>
      <c r="B7" s="6">
        <v>19056</v>
      </c>
      <c r="C7" s="6">
        <f>(B7*7-(B10-B7))/3</f>
        <v>-44723.333333333336</v>
      </c>
      <c r="D7" s="3">
        <v>16723</v>
      </c>
      <c r="E7" s="14"/>
      <c r="F7" s="3">
        <f>C7+D7</f>
        <v>-28000.333333333336</v>
      </c>
      <c r="G7" s="20">
        <v>-28000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 s="1"/>
      <c r="AI7" s="1"/>
      <c r="AJ7" s="1"/>
      <c r="AK7" s="1"/>
      <c r="AL7" s="1"/>
      <c r="AM7" s="1"/>
      <c r="AN7" s="1"/>
      <c r="AO7" s="1"/>
    </row>
    <row r="8" spans="1:41" ht="24" customHeight="1" x14ac:dyDescent="0.2">
      <c r="A8" s="8" t="s">
        <v>5</v>
      </c>
      <c r="B8" s="6">
        <v>17833</v>
      </c>
      <c r="C8" s="6">
        <f>(B8*7-(B10-B8))/3</f>
        <v>-47984.666666666664</v>
      </c>
      <c r="D8" s="3">
        <v>18985</v>
      </c>
      <c r="E8" s="14"/>
      <c r="F8" s="3">
        <f>C8+D8</f>
        <v>-28999.666666666664</v>
      </c>
      <c r="G8" s="20">
        <v>-29000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 s="1"/>
      <c r="AI8" s="1"/>
      <c r="AJ8" s="1"/>
      <c r="AK8" s="1"/>
      <c r="AL8" s="1"/>
      <c r="AM8" s="1"/>
      <c r="AN8" s="1"/>
      <c r="AO8" s="1"/>
    </row>
    <row r="9" spans="1:41" ht="24" customHeight="1" x14ac:dyDescent="0.2">
      <c r="A9" s="8" t="s">
        <v>9</v>
      </c>
      <c r="B9" s="6">
        <v>16793</v>
      </c>
      <c r="C9" s="6">
        <f>(B9*7-(B10-B9))/3</f>
        <v>-50758</v>
      </c>
      <c r="D9" s="3">
        <v>20758</v>
      </c>
      <c r="E9" s="14"/>
      <c r="F9" s="3">
        <f>C9+D9</f>
        <v>-30000</v>
      </c>
      <c r="G9" s="20">
        <v>-30000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 s="1"/>
      <c r="AI9" s="1"/>
      <c r="AJ9" s="1"/>
      <c r="AK9" s="1"/>
      <c r="AL9" s="1"/>
      <c r="AM9" s="1"/>
      <c r="AN9" s="1"/>
      <c r="AO9" s="1"/>
    </row>
    <row r="10" spans="1:41" ht="24" customHeight="1" x14ac:dyDescent="0.2">
      <c r="A10" s="10" t="s">
        <v>13</v>
      </c>
      <c r="B10" s="11">
        <f t="shared" ref="B10:F10" si="0">SUM(B2:B9)</f>
        <v>286618</v>
      </c>
      <c r="C10" s="11">
        <f t="shared" si="0"/>
        <v>0</v>
      </c>
      <c r="D10" s="12">
        <f t="shared" si="0"/>
        <v>62016</v>
      </c>
      <c r="E10" s="15">
        <f t="shared" si="0"/>
        <v>1</v>
      </c>
      <c r="F10" s="18">
        <f t="shared" si="0"/>
        <v>0</v>
      </c>
      <c r="G10" s="55">
        <f>SUM(G2:G9)</f>
        <v>0</v>
      </c>
      <c r="H10" s="17"/>
      <c r="I10" s="17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 s="1"/>
      <c r="AI10" s="1"/>
      <c r="AJ10" s="1"/>
      <c r="AK10" s="1"/>
      <c r="AL10" s="1"/>
      <c r="AM10" s="1"/>
      <c r="AN10" s="1"/>
      <c r="AO10" s="1"/>
    </row>
    <row r="11" spans="1:41" ht="24" customHeight="1" x14ac:dyDescent="0.25">
      <c r="J11" s="58" t="s">
        <v>14</v>
      </c>
      <c r="K11" s="56"/>
      <c r="L11" s="56"/>
      <c r="M11" s="56"/>
      <c r="N11"/>
      <c r="O11"/>
    </row>
    <row r="12" spans="1:41" ht="24" customHeight="1" thickBot="1" x14ac:dyDescent="0.3">
      <c r="J12" s="22" t="s">
        <v>15</v>
      </c>
      <c r="K12" s="22" t="s">
        <v>16</v>
      </c>
      <c r="L12" s="22" t="s">
        <v>17</v>
      </c>
      <c r="M12" s="22" t="s">
        <v>18</v>
      </c>
      <c r="N12"/>
    </row>
    <row r="13" spans="1:41" ht="24" customHeight="1" x14ac:dyDescent="0.25">
      <c r="J13" s="23">
        <v>1</v>
      </c>
      <c r="K13" s="57" t="s">
        <v>155</v>
      </c>
      <c r="L13" s="57" t="s">
        <v>77</v>
      </c>
      <c r="M13" s="24">
        <v>49520</v>
      </c>
      <c r="N13"/>
    </row>
    <row r="14" spans="1:41" ht="24" customHeight="1" x14ac:dyDescent="0.25">
      <c r="J14" s="23">
        <v>2</v>
      </c>
      <c r="K14" s="57" t="s">
        <v>156</v>
      </c>
      <c r="L14" s="57" t="s">
        <v>103</v>
      </c>
      <c r="M14" s="24">
        <v>23520</v>
      </c>
      <c r="N14"/>
    </row>
    <row r="15" spans="1:41" ht="24" customHeight="1" x14ac:dyDescent="0.25">
      <c r="J15" s="23">
        <v>3</v>
      </c>
      <c r="K15" s="57" t="s">
        <v>157</v>
      </c>
      <c r="L15" s="57" t="s">
        <v>66</v>
      </c>
      <c r="M15" s="24">
        <v>21220</v>
      </c>
      <c r="N15"/>
    </row>
    <row r="16" spans="1:41" ht="24" customHeight="1" x14ac:dyDescent="0.25">
      <c r="J16" s="23">
        <v>4</v>
      </c>
      <c r="K16" s="57" t="s">
        <v>158</v>
      </c>
      <c r="L16" s="57" t="s">
        <v>103</v>
      </c>
      <c r="M16" s="24">
        <v>19527</v>
      </c>
      <c r="N16"/>
    </row>
    <row r="17" spans="1:15" ht="24" customHeight="1" x14ac:dyDescent="0.25">
      <c r="J17" s="23">
        <v>5</v>
      </c>
      <c r="K17" s="57" t="s">
        <v>159</v>
      </c>
      <c r="L17" s="57" t="s">
        <v>66</v>
      </c>
      <c r="M17" s="24">
        <v>14360</v>
      </c>
      <c r="N17"/>
      <c r="O17"/>
    </row>
    <row r="18" spans="1:15" ht="24" customHeight="1" x14ac:dyDescent="0.25">
      <c r="J18" s="58" t="s">
        <v>19</v>
      </c>
      <c r="K18" s="56"/>
      <c r="L18" s="56"/>
      <c r="M18" s="56"/>
      <c r="N18"/>
    </row>
    <row r="19" spans="1:15" ht="24" customHeight="1" thickBot="1" x14ac:dyDescent="0.3">
      <c r="J19" s="22" t="s">
        <v>15</v>
      </c>
      <c r="K19" s="22" t="s">
        <v>16</v>
      </c>
      <c r="L19" s="22" t="s">
        <v>17</v>
      </c>
      <c r="M19" s="22" t="s">
        <v>18</v>
      </c>
      <c r="N19"/>
    </row>
    <row r="20" spans="1:15" ht="24" customHeight="1" x14ac:dyDescent="0.25">
      <c r="J20" s="23">
        <v>1</v>
      </c>
      <c r="K20" s="57" t="s">
        <v>155</v>
      </c>
      <c r="L20" s="57" t="s">
        <v>77</v>
      </c>
      <c r="M20" s="24">
        <v>49520</v>
      </c>
      <c r="N20"/>
    </row>
    <row r="21" spans="1:15" ht="24" customHeight="1" x14ac:dyDescent="0.25">
      <c r="J21" s="23">
        <v>2</v>
      </c>
      <c r="K21" s="57" t="s">
        <v>156</v>
      </c>
      <c r="L21" s="57" t="s">
        <v>103</v>
      </c>
      <c r="M21" s="24">
        <v>23520</v>
      </c>
      <c r="N21"/>
    </row>
    <row r="22" spans="1:15" ht="24" customHeight="1" x14ac:dyDescent="0.25">
      <c r="J22" s="23">
        <v>3</v>
      </c>
      <c r="K22" s="57" t="s">
        <v>159</v>
      </c>
      <c r="L22" s="57" t="s">
        <v>66</v>
      </c>
      <c r="M22" s="24">
        <v>14360</v>
      </c>
      <c r="N22"/>
    </row>
    <row r="23" spans="1:15" ht="24" customHeight="1" x14ac:dyDescent="0.25">
      <c r="J23" s="23">
        <v>4</v>
      </c>
      <c r="K23" s="57" t="s">
        <v>160</v>
      </c>
      <c r="L23" s="57" t="s">
        <v>92</v>
      </c>
      <c r="M23" s="24">
        <v>9020</v>
      </c>
      <c r="N23"/>
    </row>
    <row r="24" spans="1:15" ht="24" customHeight="1" x14ac:dyDescent="0.25">
      <c r="J24" s="23">
        <v>5</v>
      </c>
      <c r="K24" s="57" t="s">
        <v>161</v>
      </c>
      <c r="L24" s="57" t="s">
        <v>103</v>
      </c>
      <c r="M24" s="24">
        <v>8620</v>
      </c>
      <c r="N24"/>
    </row>
    <row r="25" spans="1:15" ht="24" customHeight="1" x14ac:dyDescent="0.25">
      <c r="J25" s="58" t="s">
        <v>20</v>
      </c>
      <c r="K25" s="56"/>
      <c r="L25" s="56"/>
      <c r="M25" s="56"/>
      <c r="N25"/>
    </row>
    <row r="26" spans="1:15" ht="24" customHeight="1" thickBot="1" x14ac:dyDescent="0.3">
      <c r="J26" s="22" t="s">
        <v>15</v>
      </c>
      <c r="K26" s="22" t="s">
        <v>16</v>
      </c>
      <c r="L26" s="22" t="s">
        <v>17</v>
      </c>
      <c r="M26" s="22" t="s">
        <v>18</v>
      </c>
      <c r="N26"/>
    </row>
    <row r="27" spans="1:15" ht="24" customHeight="1" x14ac:dyDescent="0.25">
      <c r="J27" s="23">
        <v>1</v>
      </c>
      <c r="K27" s="57" t="s">
        <v>157</v>
      </c>
      <c r="L27" s="57" t="s">
        <v>66</v>
      </c>
      <c r="M27" s="24">
        <v>21220</v>
      </c>
      <c r="N27"/>
    </row>
    <row r="28" spans="1:15" ht="24" customHeight="1" x14ac:dyDescent="0.25">
      <c r="A28"/>
      <c r="J28" s="23">
        <v>2</v>
      </c>
      <c r="K28" s="57" t="s">
        <v>158</v>
      </c>
      <c r="L28" s="57" t="s">
        <v>103</v>
      </c>
      <c r="M28" s="24">
        <v>19527</v>
      </c>
      <c r="N28"/>
    </row>
    <row r="29" spans="1:15" ht="24" customHeight="1" x14ac:dyDescent="0.25">
      <c r="J29" s="23">
        <v>3</v>
      </c>
      <c r="K29" s="57" t="s">
        <v>162</v>
      </c>
      <c r="L29" s="57" t="s">
        <v>55</v>
      </c>
      <c r="M29" s="24">
        <v>7750</v>
      </c>
      <c r="N29"/>
    </row>
    <row r="30" spans="1:15" ht="24" customHeight="1" x14ac:dyDescent="0.25">
      <c r="J30" s="23">
        <v>4</v>
      </c>
      <c r="K30" s="57" t="s">
        <v>163</v>
      </c>
      <c r="L30" s="57" t="s">
        <v>103</v>
      </c>
      <c r="M30" s="24">
        <v>4140</v>
      </c>
      <c r="N30"/>
    </row>
    <row r="31" spans="1:15" ht="24" customHeight="1" x14ac:dyDescent="0.25">
      <c r="J31" s="23">
        <v>5</v>
      </c>
      <c r="K31" s="57" t="s">
        <v>164</v>
      </c>
      <c r="L31" s="57" t="s">
        <v>66</v>
      </c>
      <c r="M31" s="24">
        <v>3630</v>
      </c>
      <c r="N31"/>
    </row>
    <row r="32" spans="1:15" ht="24" customHeight="1" x14ac:dyDescent="0.25">
      <c r="J32" s="58" t="s">
        <v>21</v>
      </c>
      <c r="K32" s="56"/>
      <c r="L32" s="56"/>
      <c r="M32" s="56"/>
      <c r="N32"/>
    </row>
    <row r="33" spans="10:14" ht="24" customHeight="1" thickBot="1" x14ac:dyDescent="0.3">
      <c r="J33" s="22" t="s">
        <v>15</v>
      </c>
      <c r="K33" s="22" t="s">
        <v>16</v>
      </c>
      <c r="L33" s="22" t="s">
        <v>17</v>
      </c>
      <c r="M33" s="22" t="s">
        <v>18</v>
      </c>
      <c r="N33"/>
    </row>
    <row r="34" spans="10:14" ht="24" customHeight="1" x14ac:dyDescent="0.25">
      <c r="J34" s="23">
        <v>1</v>
      </c>
      <c r="K34" s="57" t="s">
        <v>158</v>
      </c>
      <c r="L34" s="57" t="s">
        <v>103</v>
      </c>
      <c r="M34" s="24">
        <v>18977</v>
      </c>
      <c r="N34"/>
    </row>
    <row r="35" spans="10:14" ht="24" customHeight="1" x14ac:dyDescent="0.25">
      <c r="J35" s="23">
        <v>2</v>
      </c>
      <c r="K35" s="57" t="s">
        <v>165</v>
      </c>
      <c r="L35" s="57" t="s">
        <v>100</v>
      </c>
      <c r="M35" s="24">
        <v>7920</v>
      </c>
      <c r="N35"/>
    </row>
    <row r="36" spans="10:14" ht="24" customHeight="1" x14ac:dyDescent="0.25">
      <c r="J36" s="23">
        <v>3</v>
      </c>
      <c r="K36" s="57" t="s">
        <v>162</v>
      </c>
      <c r="L36" s="57" t="s">
        <v>55</v>
      </c>
      <c r="M36" s="24">
        <v>7750</v>
      </c>
      <c r="N36"/>
    </row>
    <row r="37" spans="10:14" ht="24" customHeight="1" x14ac:dyDescent="0.25">
      <c r="J37" s="23">
        <v>4</v>
      </c>
      <c r="K37" s="57" t="s">
        <v>160</v>
      </c>
      <c r="L37" s="57" t="s">
        <v>92</v>
      </c>
      <c r="M37" s="24">
        <v>5200</v>
      </c>
      <c r="N37"/>
    </row>
    <row r="38" spans="10:14" ht="24" customHeight="1" x14ac:dyDescent="0.25">
      <c r="J38" s="23">
        <v>5</v>
      </c>
      <c r="K38" s="57" t="s">
        <v>166</v>
      </c>
      <c r="L38" s="57" t="s">
        <v>55</v>
      </c>
      <c r="M38" s="24">
        <v>4897</v>
      </c>
      <c r="N38"/>
    </row>
    <row r="39" spans="10:14" ht="24" customHeight="1" x14ac:dyDescent="0.25">
      <c r="J39" s="58" t="s">
        <v>22</v>
      </c>
      <c r="K39" s="56"/>
      <c r="L39" s="56"/>
      <c r="M39" s="56"/>
      <c r="N39"/>
    </row>
    <row r="40" spans="10:14" ht="24" customHeight="1" thickBot="1" x14ac:dyDescent="0.3">
      <c r="J40" s="22" t="s">
        <v>15</v>
      </c>
      <c r="K40" s="22" t="s">
        <v>16</v>
      </c>
      <c r="L40" s="22" t="s">
        <v>17</v>
      </c>
      <c r="M40" s="22" t="s">
        <v>18</v>
      </c>
      <c r="N40"/>
    </row>
    <row r="41" spans="10:14" ht="24" customHeight="1" x14ac:dyDescent="0.25">
      <c r="J41" s="23">
        <v>1</v>
      </c>
      <c r="K41" s="57" t="s">
        <v>155</v>
      </c>
      <c r="L41" s="57" t="s">
        <v>77</v>
      </c>
      <c r="M41" s="24">
        <v>19520</v>
      </c>
      <c r="N41"/>
    </row>
    <row r="42" spans="10:14" ht="24" customHeight="1" x14ac:dyDescent="0.25">
      <c r="J42" s="23">
        <v>2</v>
      </c>
      <c r="K42" s="57" t="s">
        <v>156</v>
      </c>
      <c r="L42" s="57" t="s">
        <v>103</v>
      </c>
      <c r="M42" s="24">
        <v>10800</v>
      </c>
      <c r="N42"/>
    </row>
    <row r="43" spans="10:14" ht="24" customHeight="1" x14ac:dyDescent="0.25">
      <c r="J43" s="23">
        <v>3</v>
      </c>
      <c r="K43" s="57" t="s">
        <v>159</v>
      </c>
      <c r="L43" s="57" t="s">
        <v>66</v>
      </c>
      <c r="M43" s="24">
        <v>6860</v>
      </c>
      <c r="N43"/>
    </row>
    <row r="44" spans="10:14" ht="24" customHeight="1" x14ac:dyDescent="0.25">
      <c r="J44" s="23">
        <v>4</v>
      </c>
      <c r="K44" s="57" t="s">
        <v>157</v>
      </c>
      <c r="L44" s="57" t="s">
        <v>66</v>
      </c>
      <c r="M44" s="24">
        <v>5920</v>
      </c>
      <c r="N44"/>
    </row>
    <row r="45" spans="10:14" ht="24" customHeight="1" x14ac:dyDescent="0.25">
      <c r="J45" s="23">
        <v>5</v>
      </c>
      <c r="K45" s="57" t="s">
        <v>161</v>
      </c>
      <c r="L45" s="57" t="s">
        <v>103</v>
      </c>
      <c r="M45" s="24">
        <v>5620</v>
      </c>
      <c r="N45"/>
    </row>
    <row r="46" spans="10:14" ht="24" customHeight="1" x14ac:dyDescent="0.25">
      <c r="J46" s="58" t="s">
        <v>23</v>
      </c>
      <c r="K46" s="56"/>
      <c r="L46" s="56"/>
      <c r="M46" s="56"/>
      <c r="N46"/>
    </row>
    <row r="47" spans="10:14" ht="24" customHeight="1" thickBot="1" x14ac:dyDescent="0.3">
      <c r="J47" s="25" t="s">
        <v>15</v>
      </c>
      <c r="K47" s="25" t="s">
        <v>16</v>
      </c>
      <c r="L47" s="25" t="s">
        <v>17</v>
      </c>
      <c r="M47" s="25" t="s">
        <v>18</v>
      </c>
      <c r="N47"/>
    </row>
    <row r="48" spans="10:14" ht="24" customHeight="1" x14ac:dyDescent="0.25">
      <c r="J48" s="26">
        <v>1</v>
      </c>
      <c r="K48" s="59" t="s">
        <v>155</v>
      </c>
      <c r="L48" s="59" t="s">
        <v>77</v>
      </c>
      <c r="M48" s="27">
        <v>30000</v>
      </c>
      <c r="N48"/>
    </row>
    <row r="49" spans="7:14" ht="24" customHeight="1" x14ac:dyDescent="0.25">
      <c r="J49" s="26">
        <v>2</v>
      </c>
      <c r="K49" s="59" t="s">
        <v>157</v>
      </c>
      <c r="L49" s="59" t="s">
        <v>66</v>
      </c>
      <c r="M49" s="27">
        <v>15000</v>
      </c>
      <c r="N49"/>
    </row>
    <row r="50" spans="7:14" ht="24" customHeight="1" x14ac:dyDescent="0.25">
      <c r="J50" s="26">
        <v>3</v>
      </c>
      <c r="K50" s="59" t="s">
        <v>156</v>
      </c>
      <c r="L50" s="59" t="s">
        <v>103</v>
      </c>
      <c r="M50" s="27">
        <v>12000</v>
      </c>
      <c r="N50"/>
    </row>
    <row r="51" spans="7:14" ht="24" customHeight="1" x14ac:dyDescent="0.25">
      <c r="G51" s="19"/>
      <c r="H51" s="19"/>
      <c r="I51" s="19"/>
      <c r="J51" s="26">
        <v>4</v>
      </c>
      <c r="K51" s="59" t="s">
        <v>159</v>
      </c>
      <c r="L51" s="59" t="s">
        <v>66</v>
      </c>
      <c r="M51" s="27">
        <v>7500</v>
      </c>
      <c r="N51"/>
    </row>
    <row r="52" spans="7:14" ht="24" customHeight="1" x14ac:dyDescent="0.25">
      <c r="G52" s="19"/>
      <c r="H52" s="19"/>
      <c r="I52" s="19"/>
      <c r="J52" s="26">
        <v>5</v>
      </c>
      <c r="K52" s="59" t="s">
        <v>161</v>
      </c>
      <c r="L52" s="59" t="s">
        <v>103</v>
      </c>
      <c r="M52" s="27">
        <v>3000</v>
      </c>
      <c r="N52"/>
    </row>
    <row r="53" spans="7:14" ht="24" customHeight="1" x14ac:dyDescent="0.25">
      <c r="J53" s="58" t="s">
        <v>24</v>
      </c>
      <c r="K53"/>
      <c r="L53"/>
      <c r="M53"/>
      <c r="N53"/>
    </row>
    <row r="54" spans="7:14" ht="24" customHeight="1" thickBot="1" x14ac:dyDescent="0.3">
      <c r="J54" s="25" t="s">
        <v>15</v>
      </c>
      <c r="K54" s="25" t="s">
        <v>16</v>
      </c>
      <c r="L54" s="25" t="s">
        <v>17</v>
      </c>
      <c r="M54" s="25" t="s">
        <v>25</v>
      </c>
      <c r="N54" s="25" t="s">
        <v>18</v>
      </c>
    </row>
    <row r="55" spans="7:14" ht="24" customHeight="1" x14ac:dyDescent="0.25">
      <c r="J55" s="26">
        <v>1</v>
      </c>
      <c r="K55" s="28" t="s">
        <v>166</v>
      </c>
      <c r="L55" s="28" t="s">
        <v>55</v>
      </c>
      <c r="M55" s="27">
        <v>10</v>
      </c>
      <c r="N55" s="27">
        <v>4897</v>
      </c>
    </row>
    <row r="56" spans="7:14" ht="24" customHeight="1" x14ac:dyDescent="0.25">
      <c r="J56" s="26">
        <v>2</v>
      </c>
      <c r="K56" s="28" t="s">
        <v>167</v>
      </c>
      <c r="L56" s="28" t="s">
        <v>55</v>
      </c>
      <c r="M56" s="27">
        <v>8</v>
      </c>
      <c r="N56" s="27">
        <v>2420</v>
      </c>
    </row>
    <row r="57" spans="7:14" ht="24" customHeight="1" x14ac:dyDescent="0.25">
      <c r="J57" s="26">
        <v>2</v>
      </c>
      <c r="K57" s="28" t="s">
        <v>162</v>
      </c>
      <c r="L57" s="28" t="s">
        <v>55</v>
      </c>
      <c r="M57" s="27">
        <v>8</v>
      </c>
      <c r="N57" s="27">
        <v>7750</v>
      </c>
    </row>
    <row r="58" spans="7:14" ht="24" customHeight="1" x14ac:dyDescent="0.25">
      <c r="J58" s="26">
        <v>3</v>
      </c>
      <c r="K58" s="28" t="s">
        <v>173</v>
      </c>
      <c r="L58" s="28" t="s">
        <v>103</v>
      </c>
      <c r="M58" s="27">
        <v>7</v>
      </c>
      <c r="N58" s="27">
        <v>528</v>
      </c>
    </row>
    <row r="59" spans="7:14" ht="24" customHeight="1" x14ac:dyDescent="0.25">
      <c r="J59" s="26">
        <v>3</v>
      </c>
      <c r="K59" s="28" t="s">
        <v>352</v>
      </c>
      <c r="L59" s="28" t="s">
        <v>100</v>
      </c>
      <c r="M59" s="27">
        <v>7</v>
      </c>
      <c r="N59" s="27">
        <v>255</v>
      </c>
    </row>
    <row r="60" spans="7:14" ht="24" customHeight="1" x14ac:dyDescent="0.25">
      <c r="J60" s="26">
        <v>3</v>
      </c>
      <c r="K60" s="28" t="s">
        <v>174</v>
      </c>
      <c r="L60" s="28" t="s">
        <v>103</v>
      </c>
      <c r="M60" s="27">
        <v>7</v>
      </c>
      <c r="N60" s="27">
        <v>1870</v>
      </c>
    </row>
    <row r="61" spans="7:14" ht="24" customHeight="1" x14ac:dyDescent="0.25">
      <c r="J61" s="26">
        <v>3</v>
      </c>
      <c r="K61" s="28" t="s">
        <v>172</v>
      </c>
      <c r="L61" s="28" t="s">
        <v>85</v>
      </c>
      <c r="M61" s="27">
        <v>7</v>
      </c>
      <c r="N61" s="27">
        <v>56</v>
      </c>
    </row>
    <row r="62" spans="7:14" ht="24" customHeight="1" x14ac:dyDescent="0.25">
      <c r="J62" s="26">
        <v>3</v>
      </c>
      <c r="K62" s="28" t="s">
        <v>158</v>
      </c>
      <c r="L62" s="28" t="s">
        <v>103</v>
      </c>
      <c r="M62" s="27">
        <v>7</v>
      </c>
      <c r="N62" s="27">
        <v>19527</v>
      </c>
    </row>
    <row r="63" spans="7:14" ht="24" customHeight="1" x14ac:dyDescent="0.25">
      <c r="J63" s="26">
        <v>3</v>
      </c>
      <c r="K63" s="28" t="s">
        <v>168</v>
      </c>
      <c r="L63" s="28" t="s">
        <v>92</v>
      </c>
      <c r="M63" s="27">
        <v>7</v>
      </c>
      <c r="N63" s="27">
        <v>1193</v>
      </c>
    </row>
    <row r="64" spans="7:14" ht="24" customHeight="1" x14ac:dyDescent="0.25">
      <c r="J64" s="26">
        <v>3</v>
      </c>
      <c r="K64" s="28" t="s">
        <v>170</v>
      </c>
      <c r="L64" s="28" t="s">
        <v>55</v>
      </c>
      <c r="M64" s="27">
        <v>7</v>
      </c>
      <c r="N64" s="27">
        <v>1654</v>
      </c>
    </row>
    <row r="65" spans="8:14" ht="24" customHeight="1" x14ac:dyDescent="0.25">
      <c r="J65" s="26">
        <v>3</v>
      </c>
      <c r="K65" s="28" t="s">
        <v>171</v>
      </c>
      <c r="L65" s="28" t="s">
        <v>77</v>
      </c>
      <c r="M65" s="27">
        <v>7</v>
      </c>
      <c r="N65" s="27">
        <v>1428</v>
      </c>
    </row>
    <row r="66" spans="8:14" ht="24" customHeight="1" x14ac:dyDescent="0.25">
      <c r="J66" s="26">
        <v>3</v>
      </c>
      <c r="K66" s="28" t="s">
        <v>169</v>
      </c>
      <c r="L66" s="28" t="s">
        <v>26</v>
      </c>
      <c r="M66" s="27">
        <v>7</v>
      </c>
      <c r="N66" s="27">
        <v>5210</v>
      </c>
    </row>
    <row r="67" spans="8:14" ht="24" customHeight="1" x14ac:dyDescent="0.25">
      <c r="J67" s="26">
        <v>4</v>
      </c>
      <c r="K67" s="28" t="s">
        <v>178</v>
      </c>
      <c r="L67" s="28" t="s">
        <v>55</v>
      </c>
      <c r="M67" s="27">
        <v>6</v>
      </c>
      <c r="N67" s="27">
        <v>593</v>
      </c>
    </row>
    <row r="68" spans="8:14" ht="24" customHeight="1" x14ac:dyDescent="0.25">
      <c r="H68" s="19"/>
      <c r="I68" s="19"/>
      <c r="J68" s="26">
        <v>4</v>
      </c>
      <c r="K68" s="28" t="s">
        <v>183</v>
      </c>
      <c r="L68" s="28" t="s">
        <v>77</v>
      </c>
      <c r="M68" s="27">
        <v>6</v>
      </c>
      <c r="N68" s="27">
        <v>280</v>
      </c>
    </row>
    <row r="69" spans="8:14" ht="24" customHeight="1" x14ac:dyDescent="0.25">
      <c r="H69" s="19"/>
      <c r="I69" s="19"/>
      <c r="J69" s="26">
        <v>4</v>
      </c>
      <c r="K69" s="28" t="s">
        <v>179</v>
      </c>
      <c r="L69" s="28" t="s">
        <v>66</v>
      </c>
      <c r="M69" s="27">
        <v>6</v>
      </c>
      <c r="N69" s="27">
        <v>263</v>
      </c>
    </row>
    <row r="70" spans="8:14" ht="24" customHeight="1" x14ac:dyDescent="0.25">
      <c r="H70" s="19"/>
      <c r="I70" s="19"/>
      <c r="J70" s="26">
        <v>4</v>
      </c>
      <c r="K70" s="28" t="s">
        <v>165</v>
      </c>
      <c r="L70" s="28" t="s">
        <v>100</v>
      </c>
      <c r="M70" s="27">
        <v>6</v>
      </c>
      <c r="N70" s="27">
        <v>7920</v>
      </c>
    </row>
    <row r="71" spans="8:14" ht="24" customHeight="1" x14ac:dyDescent="0.25">
      <c r="J71" s="26">
        <v>4</v>
      </c>
      <c r="K71" s="28" t="s">
        <v>177</v>
      </c>
      <c r="L71" s="28" t="s">
        <v>26</v>
      </c>
      <c r="M71" s="27">
        <v>6</v>
      </c>
      <c r="N71" s="27">
        <v>2470</v>
      </c>
    </row>
    <row r="72" spans="8:14" ht="24" customHeight="1" x14ac:dyDescent="0.25">
      <c r="J72" s="26">
        <v>4</v>
      </c>
      <c r="K72" s="28" t="s">
        <v>176</v>
      </c>
      <c r="L72" s="28" t="s">
        <v>55</v>
      </c>
      <c r="M72" s="27">
        <v>6</v>
      </c>
      <c r="N72" s="27">
        <v>1560</v>
      </c>
    </row>
    <row r="73" spans="8:14" ht="24" customHeight="1" x14ac:dyDescent="0.25">
      <c r="J73" s="26">
        <v>4</v>
      </c>
      <c r="K73" s="28" t="s">
        <v>180</v>
      </c>
      <c r="L73" s="28" t="s">
        <v>92</v>
      </c>
      <c r="M73" s="27">
        <v>6</v>
      </c>
      <c r="N73" s="27">
        <v>726</v>
      </c>
    </row>
    <row r="74" spans="8:14" ht="24" customHeight="1" x14ac:dyDescent="0.25">
      <c r="J74" s="26">
        <v>4</v>
      </c>
      <c r="K74" s="28" t="s">
        <v>182</v>
      </c>
      <c r="L74" s="28" t="s">
        <v>85</v>
      </c>
      <c r="M74" s="27">
        <v>6</v>
      </c>
      <c r="N74" s="27">
        <v>2120</v>
      </c>
    </row>
    <row r="75" spans="8:14" ht="24" customHeight="1" x14ac:dyDescent="0.25">
      <c r="J75" s="26">
        <v>4</v>
      </c>
      <c r="K75" s="28" t="s">
        <v>385</v>
      </c>
      <c r="L75" s="28" t="s">
        <v>26</v>
      </c>
      <c r="M75" s="27">
        <v>6</v>
      </c>
      <c r="N75" s="27">
        <v>212</v>
      </c>
    </row>
    <row r="76" spans="8:14" ht="24" customHeight="1" x14ac:dyDescent="0.25">
      <c r="J76" s="26">
        <v>4</v>
      </c>
      <c r="K76" s="28" t="s">
        <v>181</v>
      </c>
      <c r="L76" s="28" t="s">
        <v>92</v>
      </c>
      <c r="M76" s="27">
        <v>6</v>
      </c>
      <c r="N76" s="27">
        <v>895</v>
      </c>
    </row>
    <row r="77" spans="8:14" ht="24" customHeight="1" x14ac:dyDescent="0.25">
      <c r="J77" s="26">
        <v>4</v>
      </c>
      <c r="K77" s="28" t="s">
        <v>156</v>
      </c>
      <c r="L77" s="28" t="s">
        <v>103</v>
      </c>
      <c r="M77" s="27">
        <v>6</v>
      </c>
      <c r="N77" s="27">
        <v>23520</v>
      </c>
    </row>
    <row r="78" spans="8:14" ht="24" customHeight="1" x14ac:dyDescent="0.25">
      <c r="J78" s="26">
        <v>4</v>
      </c>
      <c r="K78" s="28" t="s">
        <v>175</v>
      </c>
      <c r="L78" s="28" t="s">
        <v>85</v>
      </c>
      <c r="M78" s="27">
        <v>6</v>
      </c>
      <c r="N78" s="27">
        <v>360</v>
      </c>
    </row>
    <row r="79" spans="8:14" ht="24" customHeight="1" x14ac:dyDescent="0.25">
      <c r="J79" s="26">
        <v>5</v>
      </c>
      <c r="K79" s="28" t="s">
        <v>196</v>
      </c>
      <c r="L79" s="28" t="s">
        <v>85</v>
      </c>
      <c r="M79" s="27">
        <v>5</v>
      </c>
      <c r="N79" s="27">
        <v>2260</v>
      </c>
    </row>
    <row r="80" spans="8:14" ht="24" customHeight="1" x14ac:dyDescent="0.25">
      <c r="J80" s="26">
        <v>5</v>
      </c>
      <c r="K80" s="28" t="s">
        <v>159</v>
      </c>
      <c r="L80" s="28" t="s">
        <v>66</v>
      </c>
      <c r="M80" s="27">
        <v>5</v>
      </c>
      <c r="N80" s="27">
        <v>14360</v>
      </c>
    </row>
    <row r="81" spans="10:14" ht="24" customHeight="1" x14ac:dyDescent="0.25">
      <c r="J81" s="26">
        <v>5</v>
      </c>
      <c r="K81" s="28" t="s">
        <v>191</v>
      </c>
      <c r="L81" s="28" t="s">
        <v>85</v>
      </c>
      <c r="M81" s="27">
        <v>5</v>
      </c>
      <c r="N81" s="27">
        <v>900</v>
      </c>
    </row>
    <row r="82" spans="10:14" ht="24" customHeight="1" x14ac:dyDescent="0.25">
      <c r="J82" s="26">
        <v>5</v>
      </c>
      <c r="K82" s="28" t="s">
        <v>186</v>
      </c>
      <c r="L82" s="28" t="s">
        <v>103</v>
      </c>
      <c r="M82" s="27">
        <v>5</v>
      </c>
      <c r="N82" s="27">
        <v>1445</v>
      </c>
    </row>
    <row r="83" spans="10:14" ht="24" customHeight="1" x14ac:dyDescent="0.25">
      <c r="J83" s="26">
        <v>5</v>
      </c>
      <c r="K83" s="28" t="s">
        <v>194</v>
      </c>
      <c r="L83" s="28" t="s">
        <v>92</v>
      </c>
      <c r="M83" s="27">
        <v>5</v>
      </c>
      <c r="N83" s="27">
        <v>940</v>
      </c>
    </row>
    <row r="84" spans="10:14" ht="24" customHeight="1" x14ac:dyDescent="0.25">
      <c r="J84" s="26">
        <v>5</v>
      </c>
      <c r="K84" s="28" t="s">
        <v>195</v>
      </c>
      <c r="L84" s="28" t="s">
        <v>66</v>
      </c>
      <c r="M84" s="27">
        <v>5</v>
      </c>
      <c r="N84" s="27">
        <v>3620</v>
      </c>
    </row>
    <row r="85" spans="10:14" ht="24" customHeight="1" x14ac:dyDescent="0.25">
      <c r="J85" s="26">
        <v>5</v>
      </c>
      <c r="K85" s="28" t="s">
        <v>187</v>
      </c>
      <c r="L85" s="28" t="s">
        <v>103</v>
      </c>
      <c r="M85" s="27">
        <v>5</v>
      </c>
      <c r="N85" s="27">
        <v>2340</v>
      </c>
    </row>
    <row r="86" spans="10:14" ht="24" customHeight="1" x14ac:dyDescent="0.25">
      <c r="J86" s="26">
        <v>5</v>
      </c>
      <c r="K86" s="28" t="s">
        <v>189</v>
      </c>
      <c r="L86" s="28" t="s">
        <v>77</v>
      </c>
      <c r="M86" s="27">
        <v>5</v>
      </c>
      <c r="N86" s="27">
        <v>550</v>
      </c>
    </row>
    <row r="87" spans="10:14" ht="24" customHeight="1" x14ac:dyDescent="0.25">
      <c r="J87" s="26">
        <v>5</v>
      </c>
      <c r="K87" s="28" t="s">
        <v>188</v>
      </c>
      <c r="L87" s="28" t="s">
        <v>103</v>
      </c>
      <c r="M87" s="27">
        <v>5</v>
      </c>
      <c r="N87" s="27">
        <v>1000</v>
      </c>
    </row>
    <row r="88" spans="10:14" ht="24" customHeight="1" x14ac:dyDescent="0.25">
      <c r="J88" s="26">
        <v>5</v>
      </c>
      <c r="K88" s="28" t="s">
        <v>161</v>
      </c>
      <c r="L88" s="28" t="s">
        <v>103</v>
      </c>
      <c r="M88" s="27">
        <v>5</v>
      </c>
      <c r="N88" s="27">
        <v>8620</v>
      </c>
    </row>
    <row r="89" spans="10:14" ht="24" customHeight="1" x14ac:dyDescent="0.25">
      <c r="J89" s="26">
        <v>5</v>
      </c>
      <c r="K89" s="28" t="s">
        <v>193</v>
      </c>
      <c r="L89" s="28" t="s">
        <v>66</v>
      </c>
      <c r="M89" s="27">
        <v>5</v>
      </c>
      <c r="N89" s="27">
        <v>1170</v>
      </c>
    </row>
    <row r="90" spans="10:14" ht="24" customHeight="1" x14ac:dyDescent="0.25">
      <c r="J90" s="26">
        <v>5</v>
      </c>
      <c r="K90" s="28" t="s">
        <v>155</v>
      </c>
      <c r="L90" s="28" t="s">
        <v>77</v>
      </c>
      <c r="M90" s="27">
        <v>5</v>
      </c>
      <c r="N90" s="27">
        <v>49520</v>
      </c>
    </row>
    <row r="91" spans="10:14" ht="24" customHeight="1" x14ac:dyDescent="0.25">
      <c r="J91" s="26">
        <v>5</v>
      </c>
      <c r="K91" s="28" t="s">
        <v>197</v>
      </c>
      <c r="L91" s="28" t="s">
        <v>66</v>
      </c>
      <c r="M91" s="27">
        <v>5</v>
      </c>
      <c r="N91" s="27">
        <v>4230</v>
      </c>
    </row>
    <row r="92" spans="10:14" ht="24" customHeight="1" x14ac:dyDescent="0.25">
      <c r="J92" s="26">
        <v>5</v>
      </c>
      <c r="K92" s="28" t="s">
        <v>192</v>
      </c>
      <c r="L92" s="28" t="s">
        <v>92</v>
      </c>
      <c r="M92" s="27">
        <v>5</v>
      </c>
      <c r="N92" s="27">
        <v>5350</v>
      </c>
    </row>
    <row r="93" spans="10:14" ht="24" customHeight="1" x14ac:dyDescent="0.25">
      <c r="J93" s="26">
        <v>5</v>
      </c>
      <c r="K93" s="28" t="s">
        <v>160</v>
      </c>
      <c r="L93" s="28" t="s">
        <v>92</v>
      </c>
      <c r="M93" s="27">
        <v>5</v>
      </c>
      <c r="N93" s="27">
        <v>9020</v>
      </c>
    </row>
    <row r="94" spans="10:14" ht="24" customHeight="1" x14ac:dyDescent="0.25">
      <c r="J94" s="26">
        <v>5</v>
      </c>
      <c r="K94" s="28" t="s">
        <v>157</v>
      </c>
      <c r="L94" s="28" t="s">
        <v>66</v>
      </c>
      <c r="M94" s="27">
        <v>5</v>
      </c>
      <c r="N94" s="27">
        <v>21220</v>
      </c>
    </row>
    <row r="95" spans="10:14" ht="24" customHeight="1" x14ac:dyDescent="0.25">
      <c r="J95" s="26">
        <v>5</v>
      </c>
      <c r="K95" s="28" t="s">
        <v>190</v>
      </c>
      <c r="L95" s="28" t="s">
        <v>100</v>
      </c>
      <c r="M95" s="27">
        <v>5</v>
      </c>
      <c r="N95" s="27">
        <v>3820</v>
      </c>
    </row>
    <row r="96" spans="10:14" ht="24" customHeight="1" x14ac:dyDescent="0.25">
      <c r="J96" s="26">
        <v>5</v>
      </c>
      <c r="K96" s="28" t="s">
        <v>184</v>
      </c>
      <c r="L96" s="28" t="s">
        <v>26</v>
      </c>
      <c r="M96" s="27">
        <v>5</v>
      </c>
      <c r="N96" s="27">
        <v>810</v>
      </c>
    </row>
    <row r="97" spans="10:14" ht="24" customHeight="1" x14ac:dyDescent="0.25">
      <c r="J97" s="26">
        <v>5</v>
      </c>
      <c r="K97" s="28" t="s">
        <v>185</v>
      </c>
      <c r="L97" s="28" t="s">
        <v>55</v>
      </c>
      <c r="M97" s="27">
        <v>5</v>
      </c>
      <c r="N97" s="27">
        <v>2590</v>
      </c>
    </row>
  </sheetData>
  <phoneticPr fontId="3"/>
  <hyperlinks>
    <hyperlink ref="K13" r:id="rId1" display="https://pogstarion.com/umaracelist.do?group_num=0620005018&amp;user_num=145843&amp;kettonum=2022105102" xr:uid="{1AB1AF30-F463-457F-B50B-3EF84D41D705}"/>
    <hyperlink ref="L13" r:id="rId2" display="https://pogstarion.com/userumalist.do?group_num=0620005018&amp;user_num=145843" xr:uid="{A278A729-DF5A-4976-BAE8-3E232D37E89D}"/>
    <hyperlink ref="K14" r:id="rId3" display="https://pogstarion.com/umaracelist.do?group_num=0620005018&amp;user_num=145842&amp;kettonum=2022105519" xr:uid="{7763CE33-28E9-4ED1-862F-040E2FA314AC}"/>
    <hyperlink ref="L14" r:id="rId4" display="https://pogstarion.com/userumalist.do?group_num=0620005018&amp;user_num=145842" xr:uid="{ABBCBFD4-31B9-4861-8E8E-61BBC9B9784B}"/>
    <hyperlink ref="K15" r:id="rId5" display="https://pogstarion.com/umaracelist.do?group_num=0620005018&amp;user_num=145855&amp;kettonum=2022105402" xr:uid="{A09FB608-9C2E-44C3-BEF4-B7FB2B4342BF}"/>
    <hyperlink ref="L15" r:id="rId6" display="https://pogstarion.com/userumalist.do?group_num=0620005018&amp;user_num=145855" xr:uid="{7F084299-F7DF-42B9-86F5-64419EFD9809}"/>
    <hyperlink ref="K16" r:id="rId7" display="https://pogstarion.com/umaracelist.do?group_num=0620005018&amp;user_num=145842&amp;kettonum=2022105185" xr:uid="{E6E018A9-516B-4A20-BBDE-30683274FC06}"/>
    <hyperlink ref="L16" r:id="rId8" display="https://pogstarion.com/userumalist.do?group_num=0620005018&amp;user_num=145842" xr:uid="{70353618-5B70-47D3-A87C-4D672561A45E}"/>
    <hyperlink ref="K17" r:id="rId9" display="https://pogstarion.com/umaracelist.do?group_num=0620005018&amp;user_num=145855&amp;kettonum=2022104714" xr:uid="{AAE2B0AE-7B0B-4DB8-B21D-FE820D024F8E}"/>
    <hyperlink ref="L17" r:id="rId10" display="https://pogstarion.com/userumalist.do?group_num=0620005018&amp;user_num=145855" xr:uid="{4D5B4061-651E-4A5A-847F-456AE7D551D8}"/>
    <hyperlink ref="K20" r:id="rId11" display="https://pogstarion.com/umaracelist.do?group_num=0620005018&amp;user_num=145843&amp;kettonum=2022105102" xr:uid="{516F90AB-3F72-48C7-921F-BA65B5BFDE95}"/>
    <hyperlink ref="L20" r:id="rId12" display="https://pogstarion.com/userumalist.do?group_num=0620005018&amp;user_num=145843" xr:uid="{65BBCA83-167A-405C-8975-DFE9EBF85F97}"/>
    <hyperlink ref="K21" r:id="rId13" display="https://pogstarion.com/umaracelist.do?group_num=0620005018&amp;user_num=145842&amp;kettonum=2022105519" xr:uid="{945B48D4-77EA-4E94-9EA4-13E9B8044D1E}"/>
    <hyperlink ref="L21" r:id="rId14" display="https://pogstarion.com/userumalist.do?group_num=0620005018&amp;user_num=145842" xr:uid="{9C941A00-7A75-42A2-8B96-819F937212D5}"/>
    <hyperlink ref="K22" r:id="rId15" display="https://pogstarion.com/umaracelist.do?group_num=0620005018&amp;user_num=145855&amp;kettonum=2022104714" xr:uid="{554BF021-F126-43F2-951E-72A551E8719A}"/>
    <hyperlink ref="L22" r:id="rId16" display="https://pogstarion.com/userumalist.do?group_num=0620005018&amp;user_num=145855" xr:uid="{5F9E4986-0F94-4952-8D8F-44596FACD0B8}"/>
    <hyperlink ref="K23" r:id="rId17" display="https://pogstarion.com/umaracelist.do?group_num=0620005018&amp;user_num=145852&amp;kettonum=2022104772" xr:uid="{B531CF69-74BC-45BC-8A74-6A683F7C97D0}"/>
    <hyperlink ref="L23" r:id="rId18" display="https://pogstarion.com/userumalist.do?group_num=0620005018&amp;user_num=145852" xr:uid="{B879FC2A-3BFA-4633-8907-1B021EC7DDCC}"/>
    <hyperlink ref="K24" r:id="rId19" display="https://pogstarion.com/umaracelist.do?group_num=0620005018&amp;user_num=145842&amp;kettonum=2022105099" xr:uid="{7B70BF73-0605-43F4-BE88-44B738E3BBC4}"/>
    <hyperlink ref="L24" r:id="rId20" display="https://pogstarion.com/userumalist.do?group_num=0620005018&amp;user_num=145842" xr:uid="{6614CD8A-E455-4BA0-8115-1C5ABB103D77}"/>
    <hyperlink ref="K27" r:id="rId21" display="https://pogstarion.com/umaracelist.do?group_num=0620005018&amp;user_num=145855&amp;kettonum=2022105402" xr:uid="{ABE99C23-AE07-4805-906E-A7CB70CAE6E4}"/>
    <hyperlink ref="L27" r:id="rId22" display="https://pogstarion.com/userumalist.do?group_num=0620005018&amp;user_num=145855" xr:uid="{EBC862F5-EB64-4EDB-BC16-CBB00F9CD8DF}"/>
    <hyperlink ref="K28" r:id="rId23" display="https://pogstarion.com/umaracelist.do?group_num=0620005018&amp;user_num=145842&amp;kettonum=2022105185" xr:uid="{28768EA3-AC7C-499A-8A8B-5C9935EFAC48}"/>
    <hyperlink ref="L28" r:id="rId24" display="https://pogstarion.com/userumalist.do?group_num=0620005018&amp;user_num=145842" xr:uid="{3A3F4B57-FC9C-45EE-ADC2-C13BE4450283}"/>
    <hyperlink ref="K29" r:id="rId25" display="https://pogstarion.com/umaracelist.do?group_num=0620005018&amp;user_num=145853&amp;kettonum=2022105071" xr:uid="{5C6A9867-6CE1-4AE6-A276-4298EB48A6FE}"/>
    <hyperlink ref="L29" r:id="rId26" display="https://pogstarion.com/userumalist.do?group_num=0620005018&amp;user_num=145853" xr:uid="{3B948319-15C5-483C-9CE7-7A7D6B429925}"/>
    <hyperlink ref="K30" r:id="rId27" display="https://pogstarion.com/umaracelist.do?group_num=0620005018&amp;user_num=145842&amp;kettonum=2022104812" xr:uid="{4E8EBC3C-64BB-4877-8D80-FCBB30D914DA}"/>
    <hyperlink ref="L30" r:id="rId28" display="https://pogstarion.com/userumalist.do?group_num=0620005018&amp;user_num=145842" xr:uid="{7E96D060-FC9B-4C1F-B3F0-316DD6B40D19}"/>
    <hyperlink ref="K31" r:id="rId29" display="https://pogstarion.com/umaracelist.do?group_num=0620005018&amp;user_num=145855&amp;kettonum=2022110015" xr:uid="{1F8541AC-A030-4528-8C90-2653108C2015}"/>
    <hyperlink ref="L31" r:id="rId30" display="https://pogstarion.com/userumalist.do?group_num=0620005018&amp;user_num=145855" xr:uid="{7ABC81E7-BF7B-4463-A489-912714261D5E}"/>
    <hyperlink ref="K34" r:id="rId31" display="https://pogstarion.com/umaracelist.do?group_num=0620005018&amp;user_num=145842&amp;kettonum=2022105185" xr:uid="{26740617-4568-48FD-86D7-8F39D5A51F51}"/>
    <hyperlink ref="L34" r:id="rId32" display="https://pogstarion.com/userumalist.do?group_num=0620005018&amp;user_num=145842" xr:uid="{C6016713-394D-4F71-981C-C25E935E86D3}"/>
    <hyperlink ref="K35" r:id="rId33" display="https://pogstarion.com/umaracelist.do?group_num=0620005018&amp;user_num=145859&amp;kettonum=2022104751" xr:uid="{0EEE0F35-3F50-4F5E-B52B-5347FA956F10}"/>
    <hyperlink ref="L35" r:id="rId34" display="https://pogstarion.com/userumalist.do?group_num=0620005018&amp;user_num=145859" xr:uid="{0B562486-177D-4D82-99E2-AD2B94495D73}"/>
    <hyperlink ref="K36" r:id="rId35" display="https://pogstarion.com/umaracelist.do?group_num=0620005018&amp;user_num=145853&amp;kettonum=2022105071" xr:uid="{5E8DCB2E-9849-47FB-BFBD-29C49A5EAE0E}"/>
    <hyperlink ref="L36" r:id="rId36" display="https://pogstarion.com/userumalist.do?group_num=0620005018&amp;user_num=145853" xr:uid="{4B274E82-C630-4348-B161-E4D0E497B5F8}"/>
    <hyperlink ref="K37" r:id="rId37" display="https://pogstarion.com/umaracelist.do?group_num=0620005018&amp;user_num=145852&amp;kettonum=2022104772" xr:uid="{5460BC3B-66C9-4EA6-AFB5-2C23B3037535}"/>
    <hyperlink ref="L37" r:id="rId38" display="https://pogstarion.com/userumalist.do?group_num=0620005018&amp;user_num=145852" xr:uid="{F10E386E-5694-4276-9561-1E65EDDC98B6}"/>
    <hyperlink ref="K38" r:id="rId39" display="https://pogstarion.com/umaracelist.do?group_num=0620005018&amp;user_num=145853&amp;kettonum=2022103066" xr:uid="{3F337612-0A5D-433C-B73D-A8CA3C4A7E49}"/>
    <hyperlink ref="L38" r:id="rId40" display="https://pogstarion.com/userumalist.do?group_num=0620005018&amp;user_num=145853" xr:uid="{71C9578D-0F29-41D6-87F8-59E7D5BB696D}"/>
    <hyperlink ref="K41" r:id="rId41" display="https://pogstarion.com/umaracelist.do?group_num=0620005018&amp;user_num=145843&amp;kettonum=2022105102" xr:uid="{457702D0-033C-4631-A43C-935F41A7125A}"/>
    <hyperlink ref="L41" r:id="rId42" display="https://pogstarion.com/userumalist.do?group_num=0620005018&amp;user_num=145843" xr:uid="{95986B2C-D339-43B4-857E-BE4B2DA4A1CA}"/>
    <hyperlink ref="K42" r:id="rId43" display="https://pogstarion.com/umaracelist.do?group_num=0620005018&amp;user_num=145842&amp;kettonum=2022105519" xr:uid="{D037D562-6FFC-4678-9198-CB66FC8F0CDC}"/>
    <hyperlink ref="L42" r:id="rId44" display="https://pogstarion.com/userumalist.do?group_num=0620005018&amp;user_num=145842" xr:uid="{6D51A5DA-E53C-43ED-B40A-67EDC23E47C0}"/>
    <hyperlink ref="K43" r:id="rId45" display="https://pogstarion.com/umaracelist.do?group_num=0620005018&amp;user_num=145855&amp;kettonum=2022104714" xr:uid="{11A7F7DD-30C5-4A2E-B874-59DE0683B556}"/>
    <hyperlink ref="L43" r:id="rId46" display="https://pogstarion.com/userumalist.do?group_num=0620005018&amp;user_num=145855" xr:uid="{21AEABEB-511C-4346-9B20-CBABBCB2B9FA}"/>
    <hyperlink ref="K44" r:id="rId47" display="https://pogstarion.com/umaracelist.do?group_num=0620005018&amp;user_num=145855&amp;kettonum=2022105402" xr:uid="{349F635F-5961-47CD-9492-9A1C4279575C}"/>
    <hyperlink ref="L44" r:id="rId48" display="https://pogstarion.com/userumalist.do?group_num=0620005018&amp;user_num=145855" xr:uid="{140F7E5A-7983-4507-81DE-6A0EF7C8E202}"/>
    <hyperlink ref="K45" r:id="rId49" display="https://pogstarion.com/umaracelist.do?group_num=0620005018&amp;user_num=145842&amp;kettonum=2022105099" xr:uid="{9F620014-C819-47AE-A548-EEF6905B2D73}"/>
    <hyperlink ref="L45" r:id="rId50" display="https://pogstarion.com/userumalist.do?group_num=0620005018&amp;user_num=145842" xr:uid="{248175C0-D027-47C8-92A0-FB085843428E}"/>
    <hyperlink ref="K48" r:id="rId51" display="https://pogstarion.com/umaracelist.do?group_num=0620005018&amp;user_num=145843&amp;kettonum=2022105102" xr:uid="{1214E906-9B77-4BA8-8A53-A4F1041550ED}"/>
    <hyperlink ref="L48" r:id="rId52" display="https://pogstarion.com/userumalist.do?group_num=0620005018&amp;user_num=145843" xr:uid="{C0D32C2C-F798-4399-811D-F7FA84D1DD3B}"/>
    <hyperlink ref="K49" r:id="rId53" display="https://pogstarion.com/umaracelist.do?group_num=0620005018&amp;user_num=145855&amp;kettonum=2022105402" xr:uid="{B9D50B19-2017-4660-A95F-E94569797A11}"/>
    <hyperlink ref="L49" r:id="rId54" display="https://pogstarion.com/userumalist.do?group_num=0620005018&amp;user_num=145855" xr:uid="{BC200C5A-ADA0-4B35-8181-4FEA6F5166CF}"/>
    <hyperlink ref="K50" r:id="rId55" display="https://pogstarion.com/umaracelist.do?group_num=0620005018&amp;user_num=145842&amp;kettonum=2022105519" xr:uid="{0106ECF2-8EF9-4DF8-8822-366633502319}"/>
    <hyperlink ref="L50" r:id="rId56" display="https://pogstarion.com/userumalist.do?group_num=0620005018&amp;user_num=145842" xr:uid="{B9A7050C-E0C4-4009-BC97-DA48FF35EBF7}"/>
    <hyperlink ref="K51" r:id="rId57" display="https://pogstarion.com/umaracelist.do?group_num=0620005018&amp;user_num=145855&amp;kettonum=2022104714" xr:uid="{AC3AB4C6-A17E-4CF4-9100-EE4A5F02516C}"/>
    <hyperlink ref="L51" r:id="rId58" display="https://pogstarion.com/userumalist.do?group_num=0620005018&amp;user_num=145855" xr:uid="{2A9905AB-D4B0-4E1B-B70F-385E9288386E}"/>
    <hyperlink ref="K52" r:id="rId59" display="https://pogstarion.com/umaracelist.do?group_num=0620005018&amp;user_num=145842&amp;kettonum=2022105099" xr:uid="{FE5F83A4-FA1E-4C37-A9E2-809251D0AC7C}"/>
    <hyperlink ref="L52" r:id="rId60" display="https://pogstarion.com/userumalist.do?group_num=0620005018&amp;user_num=145842" xr:uid="{FB413D04-7374-4B66-AF33-492DEA1B083A}"/>
    <hyperlink ref="K55" r:id="rId61" display="https://pogstarion.com/umaracelist.do?group_num=0620005018&amp;user_num=145853&amp;kettonum=2022103066" xr:uid="{9B188BB8-9C9B-41D8-B69E-EA9FBC702638}"/>
    <hyperlink ref="L55" r:id="rId62" display="https://pogstarion.com/userumalist.do?group_num=0620005018&amp;user_num=145853" xr:uid="{4025CB7F-E2C8-4234-8C1B-BA680A9385EB}"/>
    <hyperlink ref="K56" r:id="rId63" display="https://pogstarion.com/umaracelist.do?group_num=0620005018&amp;user_num=145853&amp;kettonum=2022105590" xr:uid="{3E935916-A094-4179-9577-7AE0A8AE7A4B}"/>
    <hyperlink ref="L56" r:id="rId64" display="https://pogstarion.com/userumalist.do?group_num=0620005018&amp;user_num=145853" xr:uid="{6153F284-B04B-4B80-8273-14C806257704}"/>
    <hyperlink ref="K57" r:id="rId65" display="https://pogstarion.com/umaracelist.do?group_num=0620005018&amp;user_num=145853&amp;kettonum=2022105071" xr:uid="{284F9BD0-AA08-4689-9EC2-0071C1ACD815}"/>
    <hyperlink ref="L57" r:id="rId66" display="https://pogstarion.com/userumalist.do?group_num=0620005018&amp;user_num=145853" xr:uid="{E248F53D-E9BE-4B88-A1A4-4CBAE1B63C78}"/>
    <hyperlink ref="K58" r:id="rId67" display="https://pogstarion.com/umaracelist.do?group_num=0620005018&amp;user_num=145842&amp;kettonum=2022110002" xr:uid="{5A3295CF-07CF-4ADE-B307-8AA5D0A1805C}"/>
    <hyperlink ref="L58" r:id="rId68" display="https://pogstarion.com/userumalist.do?group_num=0620005018&amp;user_num=145842" xr:uid="{E7BA623C-8373-4CF9-8548-B10078AA05AE}"/>
    <hyperlink ref="K59" r:id="rId69" display="https://pogstarion.com/umaracelist.do?group_num=0620005018&amp;user_num=145859&amp;kettonum=2022105967" xr:uid="{EE2D1FB9-8C6B-47F0-8C5B-8178F1167F99}"/>
    <hyperlink ref="L59" r:id="rId70" display="https://pogstarion.com/userumalist.do?group_num=0620005018&amp;user_num=145859" xr:uid="{EC14AE55-86CE-4334-9E03-4A9A799D9DAB}"/>
    <hyperlink ref="K60" r:id="rId71" display="https://pogstarion.com/umaracelist.do?group_num=0620005018&amp;user_num=145842&amp;kettonum=2022105478" xr:uid="{D17E9871-57D4-48FC-96AF-7F368B9D3FF3}"/>
    <hyperlink ref="L60" r:id="rId72" display="https://pogstarion.com/userumalist.do?group_num=0620005018&amp;user_num=145842" xr:uid="{6C7EC53F-60D4-4379-A148-2D409B4B24DD}"/>
    <hyperlink ref="K61" r:id="rId73" display="https://pogstarion.com/umaracelist.do?group_num=0620005018&amp;user_num=145854&amp;kettonum=2022110076" xr:uid="{3CCF957A-511D-425F-A200-64C9986D5EF7}"/>
    <hyperlink ref="L61" r:id="rId74" display="https://pogstarion.com/userumalist.do?group_num=0620005018&amp;user_num=145854" xr:uid="{3B579E12-8449-4E3A-8901-596B9481F8BE}"/>
    <hyperlink ref="K62" r:id="rId75" display="https://pogstarion.com/umaracelist.do?group_num=0620005018&amp;user_num=145842&amp;kettonum=2022105185" xr:uid="{1CCA6DE0-486E-46B8-A919-0683C328E73C}"/>
    <hyperlink ref="L62" r:id="rId76" display="https://pogstarion.com/userumalist.do?group_num=0620005018&amp;user_num=145842" xr:uid="{1295B4A4-3F02-4CD0-8191-2EC27C10507C}"/>
    <hyperlink ref="K63" r:id="rId77" display="https://pogstarion.com/umaracelist.do?group_num=0620005018&amp;user_num=145852&amp;kettonum=2022104794" xr:uid="{CBE8A8DB-A78E-4B49-BEB3-4DE81F37737A}"/>
    <hyperlink ref="L63" r:id="rId78" display="https://pogstarion.com/userumalist.do?group_num=0620005018&amp;user_num=145852" xr:uid="{38A8816E-C9AD-4501-9F1F-6D15E0C4D5B4}"/>
    <hyperlink ref="K64" r:id="rId79" display="https://pogstarion.com/umaracelist.do?group_num=0620005018&amp;user_num=145853&amp;kettonum=2022104973" xr:uid="{1B7E2CB3-76A0-4695-BA39-DE9AF1650710}"/>
    <hyperlink ref="L64" r:id="rId80" display="https://pogstarion.com/userumalist.do?group_num=0620005018&amp;user_num=145853" xr:uid="{16A374BA-2B4E-49AB-B096-716443BBCB5A}"/>
    <hyperlink ref="K65" r:id="rId81" display="https://pogstarion.com/umaracelist.do?group_num=0620005018&amp;user_num=145843&amp;kettonum=2022100632" xr:uid="{2A58C75F-3FF0-47A0-A249-13C0E58C6B68}"/>
    <hyperlink ref="L65" r:id="rId82" display="https://pogstarion.com/userumalist.do?group_num=0620005018&amp;user_num=145843" xr:uid="{C2072116-FD2C-48EF-92FB-704EFC6AF86E}"/>
    <hyperlink ref="K66" r:id="rId83" display="https://pogstarion.com/umaracelist.do?group_num=0620005018&amp;user_num=145845&amp;kettonum=2022104720" xr:uid="{D9A7E023-0E28-44F0-A42D-32A402386738}"/>
    <hyperlink ref="L66" r:id="rId84" display="https://pogstarion.com/userumalist.do?group_num=0620005018&amp;user_num=145845" xr:uid="{E7F044CC-D243-421C-BA96-C538F6669360}"/>
    <hyperlink ref="K67" r:id="rId85" display="https://pogstarion.com/umaracelist.do?group_num=0620005018&amp;user_num=145853&amp;kettonum=2022104778" xr:uid="{690291FC-2578-4CBF-BDFE-DBDAE3D5DCD0}"/>
    <hyperlink ref="L67" r:id="rId86" display="https://pogstarion.com/userumalist.do?group_num=0620005018&amp;user_num=145853" xr:uid="{B3F372EF-436E-4968-8802-782EE350DBB7}"/>
    <hyperlink ref="K68" r:id="rId87" display="https://pogstarion.com/umaracelist.do?group_num=0620005018&amp;user_num=145843&amp;kettonum=2022100637" xr:uid="{80772CBB-F86F-489A-BAB8-45DF038AC915}"/>
    <hyperlink ref="L68" r:id="rId88" display="https://pogstarion.com/userumalist.do?group_num=0620005018&amp;user_num=145843" xr:uid="{52482F3F-B8A0-4BF0-AC26-5260E76A278F}"/>
    <hyperlink ref="K69" r:id="rId89" display="https://pogstarion.com/umaracelist.do?group_num=0620005018&amp;user_num=145855&amp;kettonum=2022103222" xr:uid="{5E625DC4-EF15-4EFF-A30C-3D07717CE59D}"/>
    <hyperlink ref="L69" r:id="rId90" display="https://pogstarion.com/userumalist.do?group_num=0620005018&amp;user_num=145855" xr:uid="{02105702-300F-4B2D-9E56-AA673E9A79C4}"/>
    <hyperlink ref="K70" r:id="rId91" display="https://pogstarion.com/umaracelist.do?group_num=0620005018&amp;user_num=145859&amp;kettonum=2022104751" xr:uid="{70A4EBE8-169F-4D13-8A96-9D5D2D4B19C7}"/>
    <hyperlink ref="L70" r:id="rId92" display="https://pogstarion.com/userumalist.do?group_num=0620005018&amp;user_num=145859" xr:uid="{32F0D138-0BE4-4F5E-9C49-1752E5E29189}"/>
    <hyperlink ref="K71" r:id="rId93" display="https://pogstarion.com/umaracelist.do?group_num=0620005018&amp;user_num=145845&amp;kettonum=2022104781" xr:uid="{1FC04DF4-CA95-4F83-905C-4992E24B4651}"/>
    <hyperlink ref="L71" r:id="rId94" display="https://pogstarion.com/userumalist.do?group_num=0620005018&amp;user_num=145845" xr:uid="{E1CFDF95-259D-4F11-90EA-762F42E07543}"/>
    <hyperlink ref="K72" r:id="rId95" display="https://pogstarion.com/umaracelist.do?group_num=0620005018&amp;user_num=145853&amp;kettonum=2022104845" xr:uid="{12C85FC3-EB7D-4BAE-84F4-3A2431BEA2C7}"/>
    <hyperlink ref="L72" r:id="rId96" display="https://pogstarion.com/userumalist.do?group_num=0620005018&amp;user_num=145853" xr:uid="{8824367C-A281-44EB-AD80-57C1FF17F673}"/>
    <hyperlink ref="K73" r:id="rId97" display="https://pogstarion.com/umaracelist.do?group_num=0620005018&amp;user_num=145852&amp;kettonum=2022104910" xr:uid="{58AD55D4-AECE-4F38-9B70-7BFF5A14A3FD}"/>
    <hyperlink ref="L73" r:id="rId98" display="https://pogstarion.com/userumalist.do?group_num=0620005018&amp;user_num=145852" xr:uid="{10AD111D-DCEE-46CC-873A-D6D2D1186E08}"/>
    <hyperlink ref="K74" r:id="rId99" display="https://pogstarion.com/umaracelist.do?group_num=0620005018&amp;user_num=145854&amp;kettonum=2022104942" xr:uid="{1945C2C7-868E-45D0-AABC-EC75099705B2}"/>
    <hyperlink ref="L74" r:id="rId100" display="https://pogstarion.com/userumalist.do?group_num=0620005018&amp;user_num=145854" xr:uid="{14B30CCB-BEEA-4ABD-9DEC-B5AC50956093}"/>
    <hyperlink ref="K75" r:id="rId101" display="https://pogstarion.com/umaracelist.do?group_num=0620005018&amp;user_num=145845&amp;kettonum=2022105036" xr:uid="{3BDC7896-3B27-4A03-93D2-BB3A55DA34F4}"/>
    <hyperlink ref="L75" r:id="rId102" display="https://pogstarion.com/userumalist.do?group_num=0620005018&amp;user_num=145845" xr:uid="{89F08D29-0F04-4457-97B0-6EF689B3E869}"/>
    <hyperlink ref="K76" r:id="rId103" display="https://pogstarion.com/umaracelist.do?group_num=0620005018&amp;user_num=145852&amp;kettonum=2022105462" xr:uid="{96841390-1E6D-415D-BF21-7A10B049C575}"/>
    <hyperlink ref="L76" r:id="rId104" display="https://pogstarion.com/userumalist.do?group_num=0620005018&amp;user_num=145852" xr:uid="{CBEA83D4-1203-4A01-BEEC-2B041AFA5452}"/>
    <hyperlink ref="K77" r:id="rId105" display="https://pogstarion.com/umaracelist.do?group_num=0620005018&amp;user_num=145842&amp;kettonum=2022105519" xr:uid="{6B567B02-ECF7-486D-A391-69D3C5E74A8C}"/>
    <hyperlink ref="L77" r:id="rId106" display="https://pogstarion.com/userumalist.do?group_num=0620005018&amp;user_num=145842" xr:uid="{B59D01AD-34D2-4D55-BC6A-178F886F4F6E}"/>
    <hyperlink ref="K78" r:id="rId107" display="https://pogstarion.com/umaracelist.do?group_num=0620005018&amp;user_num=145854&amp;kettonum=2022110040" xr:uid="{EF9C185F-017C-497C-A911-67F708F8AC8B}"/>
    <hyperlink ref="L78" r:id="rId108" display="https://pogstarion.com/userumalist.do?group_num=0620005018&amp;user_num=145854" xr:uid="{FE85D1B2-B191-4777-BB0A-0793D3570E79}"/>
    <hyperlink ref="K79" r:id="rId109" display="https://pogstarion.com/umaracelist.do?group_num=0620005018&amp;user_num=145854&amp;kettonum=2022105078" xr:uid="{4CC38ECD-D13B-4210-BAF0-85D3F956454F}"/>
    <hyperlink ref="L79" r:id="rId110" display="https://pogstarion.com/userumalist.do?group_num=0620005018&amp;user_num=145854" xr:uid="{E6FD17FC-20AC-463E-90B8-CA37996DFE6E}"/>
    <hyperlink ref="K80" r:id="rId111" display="https://pogstarion.com/umaracelist.do?group_num=0620005018&amp;user_num=145855&amp;kettonum=2022104714" xr:uid="{A54B6956-1DE5-4C88-B19A-63C2F874B2E8}"/>
    <hyperlink ref="L80" r:id="rId112" display="https://pogstarion.com/userumalist.do?group_num=0620005018&amp;user_num=145855" xr:uid="{6DDBA3B0-549B-4FB0-BC35-29D4E2432732}"/>
    <hyperlink ref="K81" r:id="rId113" display="https://pogstarion.com/umaracelist.do?group_num=0620005018&amp;user_num=145854&amp;kettonum=2022104821" xr:uid="{E1955EB2-BE1A-44F8-ADE4-22280109DF78}"/>
    <hyperlink ref="L81" r:id="rId114" display="https://pogstarion.com/userumalist.do?group_num=0620005018&amp;user_num=145854" xr:uid="{A4CEAEED-B321-42FA-83BF-AF396C279967}"/>
    <hyperlink ref="K82" r:id="rId115" display="https://pogstarion.com/umaracelist.do?group_num=0620005018&amp;user_num=145842&amp;kettonum=2022104608" xr:uid="{973F9964-6DAD-43D6-8961-70CAD04B9FA6}"/>
    <hyperlink ref="L82" r:id="rId116" display="https://pogstarion.com/userumalist.do?group_num=0620005018&amp;user_num=145842" xr:uid="{13E519BF-D20D-4B40-8B81-D556BA731FFF}"/>
    <hyperlink ref="K83" r:id="rId117" display="https://pogstarion.com/umaracelist.do?group_num=0620005018&amp;user_num=145852&amp;kettonum=2022104982" xr:uid="{3C99DAF1-CD0D-4D97-915B-BA3A7C0CA1E2}"/>
    <hyperlink ref="L83" r:id="rId118" display="https://pogstarion.com/userumalist.do?group_num=0620005018&amp;user_num=145852" xr:uid="{8BA451B5-23FC-4A13-A2B6-12D4728BAD6B}"/>
    <hyperlink ref="K84" r:id="rId119" display="https://pogstarion.com/umaracelist.do?group_num=0620005018&amp;user_num=145855&amp;kettonum=2022104994" xr:uid="{10F051EB-3FE6-4420-81B8-9FE4F84A2550}"/>
    <hyperlink ref="L84" r:id="rId120" display="https://pogstarion.com/userumalist.do?group_num=0620005018&amp;user_num=145855" xr:uid="{0CCCFF7E-68B7-45C9-A313-A74412956647}"/>
    <hyperlink ref="K85" r:id="rId121" display="https://pogstarion.com/umaracelist.do?group_num=0620005018&amp;user_num=145842&amp;kettonum=2022104615" xr:uid="{EFDA78E1-D6F8-4E5E-9798-2BEBC519CA45}"/>
    <hyperlink ref="L85" r:id="rId122" display="https://pogstarion.com/userumalist.do?group_num=0620005018&amp;user_num=145842" xr:uid="{BF7738F9-DB6C-45B2-B2DE-DEA9DABBC256}"/>
    <hyperlink ref="K86" r:id="rId123" display="https://pogstarion.com/umaracelist.do?group_num=0620005018&amp;user_num=145843&amp;kettonum=2022104800" xr:uid="{728B1BBA-AE93-4227-869C-2136EF29AC14}"/>
    <hyperlink ref="L86" r:id="rId124" display="https://pogstarion.com/userumalist.do?group_num=0620005018&amp;user_num=145843" xr:uid="{2A1E6EAC-155C-4A4F-8480-D22F800D0683}"/>
    <hyperlink ref="K87" r:id="rId125" display="https://pogstarion.com/umaracelist.do?group_num=0620005018&amp;user_num=145842&amp;kettonum=2022104687" xr:uid="{2B4D45A2-7ED2-40CA-B9A2-927EDFDB47D6}"/>
    <hyperlink ref="L87" r:id="rId126" display="https://pogstarion.com/userumalist.do?group_num=0620005018&amp;user_num=145842" xr:uid="{5A54DAAF-A21A-4952-BA34-D25B6E687227}"/>
    <hyperlink ref="K88" r:id="rId127" display="https://pogstarion.com/umaracelist.do?group_num=0620005018&amp;user_num=145842&amp;kettonum=2022105099" xr:uid="{158DE6DB-B571-4C10-B671-463AB6343DC7}"/>
    <hyperlink ref="L88" r:id="rId128" display="https://pogstarion.com/userumalist.do?group_num=0620005018&amp;user_num=145842" xr:uid="{E8BB308E-8E97-45C0-A4A9-F0045544BB56}"/>
    <hyperlink ref="K89" r:id="rId129" display="https://pogstarion.com/umaracelist.do?group_num=0620005018&amp;user_num=145855&amp;kettonum=2022104898" xr:uid="{08265C92-E024-4AB8-8966-4DEFFF433401}"/>
    <hyperlink ref="L89" r:id="rId130" display="https://pogstarion.com/userumalist.do?group_num=0620005018&amp;user_num=145855" xr:uid="{BFD12F8F-13A7-403D-BCC0-6F978871E183}"/>
    <hyperlink ref="K90" r:id="rId131" display="https://pogstarion.com/umaracelist.do?group_num=0620005018&amp;user_num=145843&amp;kettonum=2022105102" xr:uid="{D8338659-E821-4163-9B78-36AC11D0708F}"/>
    <hyperlink ref="L90" r:id="rId132" display="https://pogstarion.com/userumalist.do?group_num=0620005018&amp;user_num=145843" xr:uid="{BF401005-392E-4CF0-A8FC-64A04B956E2C}"/>
    <hyperlink ref="K91" r:id="rId133" display="https://pogstarion.com/umaracelist.do?group_num=0620005018&amp;user_num=145855&amp;kettonum=2022105128" xr:uid="{D3BCFA8E-3684-46DA-B0F2-0CE8FEE7E159}"/>
    <hyperlink ref="L91" r:id="rId134" display="https://pogstarion.com/userumalist.do?group_num=0620005018&amp;user_num=145855" xr:uid="{9829A9F5-1FFD-4ED7-BAFF-4EF29F30F10C}"/>
    <hyperlink ref="K92" r:id="rId135" display="https://pogstarion.com/umaracelist.do?group_num=0620005018&amp;user_num=145852&amp;kettonum=2022104877" xr:uid="{BF09A4AA-3190-44F0-9371-3A16DF15338F}"/>
    <hyperlink ref="L92" r:id="rId136" display="https://pogstarion.com/userumalist.do?group_num=0620005018&amp;user_num=145852" xr:uid="{8C92185D-E2EE-4243-8316-F383CA27BDC5}"/>
    <hyperlink ref="K93" r:id="rId137" display="https://pogstarion.com/umaracelist.do?group_num=0620005018&amp;user_num=145852&amp;kettonum=2022104772" xr:uid="{920FB51D-8C50-4BC5-B108-10F633A04CBF}"/>
    <hyperlink ref="L93" r:id="rId138" display="https://pogstarion.com/userumalist.do?group_num=0620005018&amp;user_num=145852" xr:uid="{DF17CB3B-6E84-4969-9A5E-094EC253BE29}"/>
    <hyperlink ref="K94" r:id="rId139" display="https://pogstarion.com/umaracelist.do?group_num=0620005018&amp;user_num=145855&amp;kettonum=2022105402" xr:uid="{53B67039-337A-4DB5-9027-DED48A2F10A6}"/>
    <hyperlink ref="L94" r:id="rId140" display="https://pogstarion.com/userumalist.do?group_num=0620005018&amp;user_num=145855" xr:uid="{333214B6-100D-4642-B32E-48DEC8293251}"/>
    <hyperlink ref="K95" r:id="rId141" display="https://pogstarion.com/umaracelist.do?group_num=0620005018&amp;user_num=145859&amp;kettonum=2022104813" xr:uid="{22EEFF0B-11C2-436B-B224-E420618931CF}"/>
    <hyperlink ref="L95" r:id="rId142" display="https://pogstarion.com/userumalist.do?group_num=0620005018&amp;user_num=145859" xr:uid="{EE268A16-12AE-41CA-B0C1-2B03C4475F9B}"/>
    <hyperlink ref="K96" r:id="rId143" display="https://pogstarion.com/umaracelist.do?group_num=0620005018&amp;user_num=145845&amp;kettonum=2022102305" xr:uid="{838634EE-50E6-484D-A967-359951EA07A1}"/>
    <hyperlink ref="L96" r:id="rId144" display="https://pogstarion.com/userumalist.do?group_num=0620005018&amp;user_num=145845" xr:uid="{F87801A7-AC9B-4392-8AFC-0DCB11DFBC96}"/>
    <hyperlink ref="K97" r:id="rId145" display="https://pogstarion.com/umaracelist.do?group_num=0620005018&amp;user_num=145853&amp;kettonum=2022104596" xr:uid="{80ADDF23-8748-4349-B2AD-FA1B506FED0C}"/>
    <hyperlink ref="L97" r:id="rId146" display="https://pogstarion.com/userumalist.do?group_num=0620005018&amp;user_num=145853" xr:uid="{B947FF71-AA30-4322-8D69-2DBE2051B342}"/>
  </hyperlinks>
  <pageMargins left="0.75" right="0.75" top="1" bottom="1" header="0.51200000000000001" footer="0.51200000000000001"/>
  <pageSetup paperSize="9" orientation="portrait" horizontalDpi="4294967293" verticalDpi="4294967293" r:id="rId147"/>
  <headerFooter alignWithMargins="0"/>
  <drawing r:id="rId1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0C0F-489E-466C-BF03-B8E2C13A072C}">
  <dimension ref="A1:M35"/>
  <sheetViews>
    <sheetView workbookViewId="0"/>
  </sheetViews>
  <sheetFormatPr defaultRowHeight="12.75" x14ac:dyDescent="0.25"/>
  <cols>
    <col min="2" max="2" width="17.46484375" bestFit="1" customWidth="1"/>
    <col min="3" max="3" width="2.1328125" customWidth="1"/>
    <col min="6" max="6" width="11.265625" bestFit="1" customWidth="1"/>
  </cols>
  <sheetData>
    <row r="1" spans="1:13" ht="13.9" thickBot="1" x14ac:dyDescent="0.3">
      <c r="A1" s="21" t="s">
        <v>103</v>
      </c>
    </row>
    <row r="2" spans="1:13" ht="13.15" thickBot="1" x14ac:dyDescent="0.3">
      <c r="A2" s="60" t="s">
        <v>107</v>
      </c>
      <c r="B2" s="61" t="s">
        <v>108</v>
      </c>
      <c r="C2" s="30"/>
      <c r="D2" s="60" t="s">
        <v>109</v>
      </c>
      <c r="E2" s="60" t="s">
        <v>110</v>
      </c>
      <c r="F2" s="60" t="s">
        <v>111</v>
      </c>
      <c r="G2" s="30"/>
      <c r="H2" s="60" t="s">
        <v>112</v>
      </c>
      <c r="I2" s="60" t="s">
        <v>113</v>
      </c>
      <c r="J2" s="60" t="s">
        <v>114</v>
      </c>
      <c r="K2" s="61" t="s">
        <v>115</v>
      </c>
      <c r="L2" s="30"/>
      <c r="M2" s="60" t="s">
        <v>116</v>
      </c>
    </row>
    <row r="3" spans="1:13" x14ac:dyDescent="0.25">
      <c r="A3" s="51">
        <v>1</v>
      </c>
      <c r="B3" s="62" t="s">
        <v>161</v>
      </c>
      <c r="C3" s="62" t="s">
        <v>117</v>
      </c>
      <c r="D3" s="52" t="s">
        <v>31</v>
      </c>
      <c r="E3" s="52" t="s">
        <v>32</v>
      </c>
      <c r="F3" s="50" t="s">
        <v>133</v>
      </c>
      <c r="G3" s="52"/>
      <c r="H3" s="53">
        <v>8620</v>
      </c>
      <c r="I3" s="54">
        <v>3000</v>
      </c>
      <c r="J3" s="53">
        <v>2600</v>
      </c>
      <c r="K3" s="50" t="s">
        <v>42</v>
      </c>
      <c r="L3" s="50" t="s">
        <v>30</v>
      </c>
      <c r="M3" s="31" t="s">
        <v>75</v>
      </c>
    </row>
    <row r="4" spans="1:13" x14ac:dyDescent="0.25">
      <c r="A4" s="43"/>
      <c r="B4" s="63"/>
      <c r="C4" s="63"/>
      <c r="D4" s="41"/>
      <c r="E4" s="41"/>
      <c r="F4" s="42"/>
      <c r="G4" s="41"/>
      <c r="H4" s="36"/>
      <c r="I4" s="35"/>
      <c r="J4" s="36"/>
      <c r="K4" s="42"/>
      <c r="L4" s="42"/>
      <c r="M4" s="31" t="s">
        <v>198</v>
      </c>
    </row>
    <row r="5" spans="1:13" x14ac:dyDescent="0.25">
      <c r="A5" s="43">
        <v>2</v>
      </c>
      <c r="B5" s="63" t="s">
        <v>156</v>
      </c>
      <c r="C5" s="63" t="s">
        <v>117</v>
      </c>
      <c r="D5" s="41" t="s">
        <v>31</v>
      </c>
      <c r="E5" s="41" t="s">
        <v>32</v>
      </c>
      <c r="F5" s="42" t="s">
        <v>199</v>
      </c>
      <c r="G5" s="41"/>
      <c r="H5" s="36">
        <v>23520</v>
      </c>
      <c r="I5" s="35">
        <v>12000</v>
      </c>
      <c r="J5" s="36">
        <v>3250</v>
      </c>
      <c r="K5" s="42" t="s">
        <v>33</v>
      </c>
      <c r="L5" s="42" t="s">
        <v>34</v>
      </c>
      <c r="M5" s="31" t="s">
        <v>51</v>
      </c>
    </row>
    <row r="6" spans="1:13" x14ac:dyDescent="0.25">
      <c r="A6" s="43"/>
      <c r="B6" s="63"/>
      <c r="C6" s="63"/>
      <c r="D6" s="41"/>
      <c r="E6" s="41"/>
      <c r="F6" s="42"/>
      <c r="G6" s="41"/>
      <c r="H6" s="36"/>
      <c r="I6" s="35"/>
      <c r="J6" s="36"/>
      <c r="K6" s="42"/>
      <c r="L6" s="42"/>
      <c r="M6" s="31" t="s">
        <v>200</v>
      </c>
    </row>
    <row r="7" spans="1:13" x14ac:dyDescent="0.25">
      <c r="A7" s="44">
        <v>3</v>
      </c>
      <c r="B7" s="64" t="s">
        <v>201</v>
      </c>
      <c r="C7" s="64" t="s">
        <v>117</v>
      </c>
      <c r="D7" s="37" t="s">
        <v>27</v>
      </c>
      <c r="E7" s="37" t="s">
        <v>28</v>
      </c>
      <c r="F7" s="38" t="s">
        <v>39</v>
      </c>
      <c r="G7" s="37"/>
      <c r="H7" s="39">
        <v>0</v>
      </c>
      <c r="I7" s="40"/>
      <c r="J7" s="39">
        <v>0</v>
      </c>
      <c r="K7" s="38" t="s">
        <v>141</v>
      </c>
      <c r="L7" s="38" t="s">
        <v>30</v>
      </c>
      <c r="M7" s="32" t="s">
        <v>75</v>
      </c>
    </row>
    <row r="8" spans="1:13" x14ac:dyDescent="0.25">
      <c r="A8" s="44"/>
      <c r="B8" s="64"/>
      <c r="C8" s="64"/>
      <c r="D8" s="37"/>
      <c r="E8" s="37"/>
      <c r="F8" s="38"/>
      <c r="G8" s="37"/>
      <c r="H8" s="39"/>
      <c r="I8" s="40"/>
      <c r="J8" s="39"/>
      <c r="K8" s="38"/>
      <c r="L8" s="38"/>
      <c r="M8" s="32" t="s">
        <v>135</v>
      </c>
    </row>
    <row r="9" spans="1:13" x14ac:dyDescent="0.25">
      <c r="A9" s="43">
        <v>4</v>
      </c>
      <c r="B9" s="63" t="s">
        <v>202</v>
      </c>
      <c r="C9" s="63" t="s">
        <v>117</v>
      </c>
      <c r="D9" s="41" t="s">
        <v>31</v>
      </c>
      <c r="E9" s="41" t="s">
        <v>32</v>
      </c>
      <c r="F9" s="42" t="s">
        <v>74</v>
      </c>
      <c r="G9" s="41"/>
      <c r="H9" s="36">
        <v>1360</v>
      </c>
      <c r="I9" s="35"/>
      <c r="J9" s="36">
        <v>900</v>
      </c>
      <c r="K9" s="42" t="s">
        <v>141</v>
      </c>
      <c r="L9" s="42" t="s">
        <v>30</v>
      </c>
      <c r="M9" s="31" t="s">
        <v>54</v>
      </c>
    </row>
    <row r="10" spans="1:13" x14ac:dyDescent="0.25">
      <c r="A10" s="43"/>
      <c r="B10" s="63"/>
      <c r="C10" s="63"/>
      <c r="D10" s="41"/>
      <c r="E10" s="41"/>
      <c r="F10" s="42"/>
      <c r="G10" s="41"/>
      <c r="H10" s="36"/>
      <c r="I10" s="35"/>
      <c r="J10" s="36"/>
      <c r="K10" s="42"/>
      <c r="L10" s="42"/>
      <c r="M10" s="31" t="s">
        <v>203</v>
      </c>
    </row>
    <row r="11" spans="1:13" x14ac:dyDescent="0.25">
      <c r="A11" s="43">
        <v>5</v>
      </c>
      <c r="B11" s="63" t="s">
        <v>204</v>
      </c>
      <c r="C11" s="63" t="s">
        <v>117</v>
      </c>
      <c r="D11" s="41" t="s">
        <v>31</v>
      </c>
      <c r="E11" s="41" t="s">
        <v>32</v>
      </c>
      <c r="F11" s="42" t="s">
        <v>205</v>
      </c>
      <c r="G11" s="41"/>
      <c r="H11" s="36">
        <v>56</v>
      </c>
      <c r="I11" s="35"/>
      <c r="J11" s="36">
        <v>0</v>
      </c>
      <c r="K11" s="42" t="s">
        <v>94</v>
      </c>
      <c r="L11" s="42" t="s">
        <v>30</v>
      </c>
      <c r="M11" s="31" t="s">
        <v>51</v>
      </c>
    </row>
    <row r="12" spans="1:13" x14ac:dyDescent="0.25">
      <c r="A12" s="43"/>
      <c r="B12" s="63"/>
      <c r="C12" s="63"/>
      <c r="D12" s="41"/>
      <c r="E12" s="41"/>
      <c r="F12" s="42"/>
      <c r="G12" s="41"/>
      <c r="H12" s="36"/>
      <c r="I12" s="35"/>
      <c r="J12" s="36"/>
      <c r="K12" s="42"/>
      <c r="L12" s="42"/>
      <c r="M12" s="31" t="s">
        <v>144</v>
      </c>
    </row>
    <row r="13" spans="1:13" x14ac:dyDescent="0.25">
      <c r="A13" s="44">
        <v>6</v>
      </c>
      <c r="B13" s="64" t="s">
        <v>188</v>
      </c>
      <c r="C13" s="64" t="s">
        <v>117</v>
      </c>
      <c r="D13" s="37" t="s">
        <v>27</v>
      </c>
      <c r="E13" s="37" t="s">
        <v>32</v>
      </c>
      <c r="F13" s="38" t="s">
        <v>90</v>
      </c>
      <c r="G13" s="37"/>
      <c r="H13" s="39">
        <v>1000</v>
      </c>
      <c r="I13" s="40"/>
      <c r="J13" s="39">
        <v>400</v>
      </c>
      <c r="K13" s="38" t="s">
        <v>29</v>
      </c>
      <c r="L13" s="38" t="s">
        <v>30</v>
      </c>
      <c r="M13" s="32" t="s">
        <v>206</v>
      </c>
    </row>
    <row r="14" spans="1:13" x14ac:dyDescent="0.25">
      <c r="A14" s="44"/>
      <c r="B14" s="64"/>
      <c r="C14" s="64"/>
      <c r="D14" s="37"/>
      <c r="E14" s="37"/>
      <c r="F14" s="38"/>
      <c r="G14" s="37"/>
      <c r="H14" s="39"/>
      <c r="I14" s="40"/>
      <c r="J14" s="39"/>
      <c r="K14" s="38"/>
      <c r="L14" s="38"/>
      <c r="M14" s="32" t="s">
        <v>207</v>
      </c>
    </row>
    <row r="15" spans="1:13" x14ac:dyDescent="0.25">
      <c r="A15" s="47">
        <v>7</v>
      </c>
      <c r="B15" s="65" t="s">
        <v>208</v>
      </c>
      <c r="C15" s="65" t="s">
        <v>117</v>
      </c>
      <c r="D15" s="45" t="s">
        <v>31</v>
      </c>
      <c r="E15" s="45" t="s">
        <v>28</v>
      </c>
      <c r="F15" s="46" t="s">
        <v>72</v>
      </c>
      <c r="G15" s="45"/>
      <c r="H15" s="48">
        <v>62</v>
      </c>
      <c r="I15" s="49"/>
      <c r="J15" s="48">
        <v>0</v>
      </c>
      <c r="K15" s="46" t="s">
        <v>69</v>
      </c>
      <c r="L15" s="46" t="s">
        <v>30</v>
      </c>
      <c r="M15" s="33" t="s">
        <v>35</v>
      </c>
    </row>
    <row r="16" spans="1:13" x14ac:dyDescent="0.25">
      <c r="A16" s="47"/>
      <c r="B16" s="65"/>
      <c r="C16" s="65"/>
      <c r="D16" s="45"/>
      <c r="E16" s="45"/>
      <c r="F16" s="46"/>
      <c r="G16" s="45"/>
      <c r="H16" s="48"/>
      <c r="I16" s="49"/>
      <c r="J16" s="48"/>
      <c r="K16" s="46"/>
      <c r="L16" s="46"/>
      <c r="M16" s="33" t="s">
        <v>209</v>
      </c>
    </row>
    <row r="17" spans="1:13" x14ac:dyDescent="0.25">
      <c r="A17" s="43">
        <v>8</v>
      </c>
      <c r="B17" s="63" t="s">
        <v>210</v>
      </c>
      <c r="C17" s="63" t="s">
        <v>117</v>
      </c>
      <c r="D17" s="41" t="s">
        <v>31</v>
      </c>
      <c r="E17" s="41" t="s">
        <v>32</v>
      </c>
      <c r="F17" s="42" t="s">
        <v>78</v>
      </c>
      <c r="G17" s="41"/>
      <c r="H17" s="36">
        <v>0</v>
      </c>
      <c r="I17" s="35"/>
      <c r="J17" s="36">
        <v>0</v>
      </c>
      <c r="K17" s="42" t="s">
        <v>36</v>
      </c>
      <c r="L17" s="42" t="s">
        <v>30</v>
      </c>
      <c r="M17" s="31" t="s">
        <v>51</v>
      </c>
    </row>
    <row r="18" spans="1:13" x14ac:dyDescent="0.25">
      <c r="A18" s="43"/>
      <c r="B18" s="63"/>
      <c r="C18" s="63"/>
      <c r="D18" s="41"/>
      <c r="E18" s="41"/>
      <c r="F18" s="42"/>
      <c r="G18" s="41"/>
      <c r="H18" s="36"/>
      <c r="I18" s="35"/>
      <c r="J18" s="36"/>
      <c r="K18" s="42"/>
      <c r="L18" s="42"/>
      <c r="M18" s="31" t="s">
        <v>211</v>
      </c>
    </row>
    <row r="19" spans="1:13" x14ac:dyDescent="0.25">
      <c r="A19" s="43">
        <v>9</v>
      </c>
      <c r="B19" s="63" t="s">
        <v>187</v>
      </c>
      <c r="C19" s="63" t="s">
        <v>117</v>
      </c>
      <c r="D19" s="41" t="s">
        <v>31</v>
      </c>
      <c r="E19" s="41" t="s">
        <v>28</v>
      </c>
      <c r="F19" s="42" t="s">
        <v>147</v>
      </c>
      <c r="G19" s="41"/>
      <c r="H19" s="36">
        <v>2340</v>
      </c>
      <c r="I19" s="35"/>
      <c r="J19" s="36">
        <v>900</v>
      </c>
      <c r="K19" s="42" t="s">
        <v>46</v>
      </c>
      <c r="L19" s="42" t="s">
        <v>34</v>
      </c>
      <c r="M19" s="31" t="s">
        <v>47</v>
      </c>
    </row>
    <row r="20" spans="1:13" x14ac:dyDescent="0.25">
      <c r="A20" s="43"/>
      <c r="B20" s="63"/>
      <c r="C20" s="63"/>
      <c r="D20" s="41"/>
      <c r="E20" s="41"/>
      <c r="F20" s="42"/>
      <c r="G20" s="41"/>
      <c r="H20" s="36"/>
      <c r="I20" s="35"/>
      <c r="J20" s="36"/>
      <c r="K20" s="42"/>
      <c r="L20" s="42"/>
      <c r="M20" s="31" t="s">
        <v>212</v>
      </c>
    </row>
    <row r="21" spans="1:13" x14ac:dyDescent="0.25">
      <c r="A21" s="44">
        <v>10</v>
      </c>
      <c r="B21" s="64" t="s">
        <v>158</v>
      </c>
      <c r="C21" s="64" t="s">
        <v>117</v>
      </c>
      <c r="D21" s="37" t="s">
        <v>27</v>
      </c>
      <c r="E21" s="37" t="s">
        <v>28</v>
      </c>
      <c r="F21" s="38" t="s">
        <v>213</v>
      </c>
      <c r="G21" s="37"/>
      <c r="H21" s="39">
        <v>19527</v>
      </c>
      <c r="I21" s="40"/>
      <c r="J21" s="39">
        <v>9800</v>
      </c>
      <c r="K21" s="38" t="s">
        <v>214</v>
      </c>
      <c r="L21" s="38" t="s">
        <v>34</v>
      </c>
      <c r="M21" s="32" t="s">
        <v>215</v>
      </c>
    </row>
    <row r="22" spans="1:13" x14ac:dyDescent="0.25">
      <c r="A22" s="44"/>
      <c r="B22" s="64"/>
      <c r="C22" s="64"/>
      <c r="D22" s="37"/>
      <c r="E22" s="37"/>
      <c r="F22" s="38"/>
      <c r="G22" s="37"/>
      <c r="H22" s="39"/>
      <c r="I22" s="40"/>
      <c r="J22" s="39"/>
      <c r="K22" s="38"/>
      <c r="L22" s="38"/>
      <c r="M22" s="32" t="s">
        <v>138</v>
      </c>
    </row>
    <row r="23" spans="1:13" x14ac:dyDescent="0.25">
      <c r="A23" s="43">
        <v>11</v>
      </c>
      <c r="B23" s="63" t="s">
        <v>216</v>
      </c>
      <c r="C23" s="63" t="s">
        <v>117</v>
      </c>
      <c r="D23" s="41" t="s">
        <v>31</v>
      </c>
      <c r="E23" s="41" t="s">
        <v>28</v>
      </c>
      <c r="F23" s="42" t="s">
        <v>83</v>
      </c>
      <c r="G23" s="41"/>
      <c r="H23" s="36">
        <v>840</v>
      </c>
      <c r="I23" s="35"/>
      <c r="J23" s="36">
        <v>400</v>
      </c>
      <c r="K23" s="42" t="s">
        <v>76</v>
      </c>
      <c r="L23" s="42" t="s">
        <v>34</v>
      </c>
      <c r="M23" s="31" t="s">
        <v>53</v>
      </c>
    </row>
    <row r="24" spans="1:13" x14ac:dyDescent="0.25">
      <c r="A24" s="43"/>
      <c r="B24" s="63"/>
      <c r="C24" s="63"/>
      <c r="D24" s="41"/>
      <c r="E24" s="41"/>
      <c r="F24" s="42"/>
      <c r="G24" s="41"/>
      <c r="H24" s="36"/>
      <c r="I24" s="35"/>
      <c r="J24" s="36"/>
      <c r="K24" s="42"/>
      <c r="L24" s="42"/>
      <c r="M24" s="31" t="s">
        <v>217</v>
      </c>
    </row>
    <row r="25" spans="1:13" x14ac:dyDescent="0.25">
      <c r="A25" s="43">
        <v>12</v>
      </c>
      <c r="B25" s="63" t="s">
        <v>173</v>
      </c>
      <c r="C25" s="63" t="s">
        <v>117</v>
      </c>
      <c r="D25" s="41" t="s">
        <v>31</v>
      </c>
      <c r="E25" s="41" t="s">
        <v>32</v>
      </c>
      <c r="F25" s="42" t="s">
        <v>218</v>
      </c>
      <c r="G25" s="41"/>
      <c r="H25" s="36">
        <v>528</v>
      </c>
      <c r="I25" s="35"/>
      <c r="J25" s="36">
        <v>0</v>
      </c>
      <c r="K25" s="42" t="s">
        <v>84</v>
      </c>
      <c r="L25" s="42" t="s">
        <v>30</v>
      </c>
      <c r="M25" s="31" t="s">
        <v>59</v>
      </c>
    </row>
    <row r="26" spans="1:13" x14ac:dyDescent="0.25">
      <c r="A26" s="43"/>
      <c r="B26" s="63"/>
      <c r="C26" s="63"/>
      <c r="D26" s="41"/>
      <c r="E26" s="41"/>
      <c r="F26" s="42"/>
      <c r="G26" s="41"/>
      <c r="H26" s="36"/>
      <c r="I26" s="35"/>
      <c r="J26" s="36"/>
      <c r="K26" s="42"/>
      <c r="L26" s="42"/>
      <c r="M26" s="31" t="s">
        <v>219</v>
      </c>
    </row>
    <row r="27" spans="1:13" x14ac:dyDescent="0.25">
      <c r="A27" s="44">
        <v>13</v>
      </c>
      <c r="B27" s="64" t="s">
        <v>163</v>
      </c>
      <c r="C27" s="64" t="s">
        <v>117</v>
      </c>
      <c r="D27" s="37" t="s">
        <v>27</v>
      </c>
      <c r="E27" s="37" t="s">
        <v>28</v>
      </c>
      <c r="F27" s="38" t="s">
        <v>220</v>
      </c>
      <c r="G27" s="37"/>
      <c r="H27" s="39">
        <v>4140</v>
      </c>
      <c r="I27" s="40"/>
      <c r="J27" s="39">
        <v>1200</v>
      </c>
      <c r="K27" s="38" t="s">
        <v>221</v>
      </c>
      <c r="L27" s="38" t="s">
        <v>34</v>
      </c>
      <c r="M27" s="32" t="s">
        <v>222</v>
      </c>
    </row>
    <row r="28" spans="1:13" x14ac:dyDescent="0.25">
      <c r="A28" s="44"/>
      <c r="B28" s="64"/>
      <c r="C28" s="64"/>
      <c r="D28" s="37"/>
      <c r="E28" s="37"/>
      <c r="F28" s="38"/>
      <c r="G28" s="37"/>
      <c r="H28" s="39"/>
      <c r="I28" s="40"/>
      <c r="J28" s="39"/>
      <c r="K28" s="38"/>
      <c r="L28" s="38"/>
      <c r="M28" s="32" t="s">
        <v>223</v>
      </c>
    </row>
    <row r="29" spans="1:13" x14ac:dyDescent="0.25">
      <c r="A29" s="43">
        <v>14</v>
      </c>
      <c r="B29" s="63" t="s">
        <v>186</v>
      </c>
      <c r="C29" s="63" t="s">
        <v>117</v>
      </c>
      <c r="D29" s="41" t="s">
        <v>31</v>
      </c>
      <c r="E29" s="41" t="s">
        <v>28</v>
      </c>
      <c r="F29" s="42" t="s">
        <v>224</v>
      </c>
      <c r="G29" s="41"/>
      <c r="H29" s="36">
        <v>1445</v>
      </c>
      <c r="I29" s="35"/>
      <c r="J29" s="36">
        <v>400</v>
      </c>
      <c r="K29" s="42" t="s">
        <v>225</v>
      </c>
      <c r="L29" s="42" t="s">
        <v>34</v>
      </c>
      <c r="M29" s="31" t="s">
        <v>222</v>
      </c>
    </row>
    <row r="30" spans="1:13" x14ac:dyDescent="0.25">
      <c r="A30" s="43"/>
      <c r="B30" s="63"/>
      <c r="C30" s="63"/>
      <c r="D30" s="41"/>
      <c r="E30" s="41"/>
      <c r="F30" s="42"/>
      <c r="G30" s="41"/>
      <c r="H30" s="36"/>
      <c r="I30" s="35"/>
      <c r="J30" s="36"/>
      <c r="K30" s="42"/>
      <c r="L30" s="42"/>
      <c r="M30" s="31" t="s">
        <v>120</v>
      </c>
    </row>
    <row r="31" spans="1:13" x14ac:dyDescent="0.25">
      <c r="A31" s="43">
        <v>15</v>
      </c>
      <c r="B31" s="63" t="s">
        <v>174</v>
      </c>
      <c r="C31" s="63" t="s">
        <v>117</v>
      </c>
      <c r="D31" s="41" t="s">
        <v>31</v>
      </c>
      <c r="E31" s="41" t="s">
        <v>28</v>
      </c>
      <c r="F31" s="42" t="s">
        <v>226</v>
      </c>
      <c r="G31" s="41"/>
      <c r="H31" s="36">
        <v>1870</v>
      </c>
      <c r="I31" s="35"/>
      <c r="J31" s="36">
        <v>400</v>
      </c>
      <c r="K31" s="42" t="s">
        <v>38</v>
      </c>
      <c r="L31" s="42" t="s">
        <v>34</v>
      </c>
      <c r="M31" s="31" t="s">
        <v>41</v>
      </c>
    </row>
    <row r="32" spans="1:13" x14ac:dyDescent="0.25">
      <c r="A32" s="43"/>
      <c r="B32" s="63"/>
      <c r="C32" s="63"/>
      <c r="D32" s="41"/>
      <c r="E32" s="41"/>
      <c r="F32" s="42"/>
      <c r="G32" s="41"/>
      <c r="H32" s="36"/>
      <c r="I32" s="35"/>
      <c r="J32" s="36"/>
      <c r="K32" s="42"/>
      <c r="L32" s="42"/>
      <c r="M32" s="31" t="s">
        <v>227</v>
      </c>
    </row>
    <row r="33" spans="1:13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x14ac:dyDescent="0.25">
      <c r="A34" s="2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1:13" x14ac:dyDescent="0.25">
      <c r="A35" s="2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</sheetData>
  <mergeCells count="180">
    <mergeCell ref="K19:K20"/>
    <mergeCell ref="L19:L20"/>
    <mergeCell ref="A19:A20"/>
    <mergeCell ref="B19:B20"/>
    <mergeCell ref="C19:C20"/>
    <mergeCell ref="D19:D20"/>
    <mergeCell ref="I19:I20"/>
    <mergeCell ref="J19:J20"/>
    <mergeCell ref="A21:A22"/>
    <mergeCell ref="B21:B22"/>
    <mergeCell ref="C21:C22"/>
    <mergeCell ref="D21:D22"/>
    <mergeCell ref="K21:K22"/>
    <mergeCell ref="L21:L22"/>
    <mergeCell ref="I21:I22"/>
    <mergeCell ref="J21:J22"/>
    <mergeCell ref="K17:K18"/>
    <mergeCell ref="L17:L18"/>
    <mergeCell ref="I5:I6"/>
    <mergeCell ref="J5:J6"/>
    <mergeCell ref="I7:I8"/>
    <mergeCell ref="J7:J8"/>
    <mergeCell ref="K5:K6"/>
    <mergeCell ref="L5:L6"/>
    <mergeCell ref="K7:K8"/>
    <mergeCell ref="L7:L8"/>
    <mergeCell ref="I9:I10"/>
    <mergeCell ref="J9:J10"/>
    <mergeCell ref="I11:I12"/>
    <mergeCell ref="J11:J12"/>
    <mergeCell ref="K11:K12"/>
    <mergeCell ref="L11:L12"/>
    <mergeCell ref="J13:J14"/>
    <mergeCell ref="K13:K14"/>
    <mergeCell ref="L13:L14"/>
    <mergeCell ref="I15:I16"/>
    <mergeCell ref="J15:J16"/>
    <mergeCell ref="K15:K16"/>
    <mergeCell ref="L15:L16"/>
    <mergeCell ref="I3:I4"/>
    <mergeCell ref="J3:J4"/>
    <mergeCell ref="K3:K4"/>
    <mergeCell ref="L3:L4"/>
    <mergeCell ref="E3:E4"/>
    <mergeCell ref="F3:F4"/>
    <mergeCell ref="G3:G4"/>
    <mergeCell ref="H3:H4"/>
    <mergeCell ref="A3:A4"/>
    <mergeCell ref="B3:B4"/>
    <mergeCell ref="C3:C4"/>
    <mergeCell ref="D3:D4"/>
    <mergeCell ref="E7:E8"/>
    <mergeCell ref="F7:F8"/>
    <mergeCell ref="G7:G8"/>
    <mergeCell ref="H7:H8"/>
    <mergeCell ref="A7:A8"/>
    <mergeCell ref="B7:B8"/>
    <mergeCell ref="C7:C8"/>
    <mergeCell ref="D7:D8"/>
    <mergeCell ref="G5:G6"/>
    <mergeCell ref="H5:H6"/>
    <mergeCell ref="A5:A6"/>
    <mergeCell ref="B5:B6"/>
    <mergeCell ref="C5:C6"/>
    <mergeCell ref="D5:D6"/>
    <mergeCell ref="E5:E6"/>
    <mergeCell ref="F5:F6"/>
    <mergeCell ref="A9:A10"/>
    <mergeCell ref="B9:B10"/>
    <mergeCell ref="C9:C10"/>
    <mergeCell ref="D9:D10"/>
    <mergeCell ref="K9:K10"/>
    <mergeCell ref="L9:L10"/>
    <mergeCell ref="E9:E10"/>
    <mergeCell ref="F9:F10"/>
    <mergeCell ref="G9:G10"/>
    <mergeCell ref="H9:H10"/>
    <mergeCell ref="E11:E12"/>
    <mergeCell ref="F11:F12"/>
    <mergeCell ref="G11:G12"/>
    <mergeCell ref="H11:H12"/>
    <mergeCell ref="A11:A12"/>
    <mergeCell ref="B11:B12"/>
    <mergeCell ref="C11:C12"/>
    <mergeCell ref="D11:D12"/>
    <mergeCell ref="I13:I14"/>
    <mergeCell ref="A13:A14"/>
    <mergeCell ref="B13:B14"/>
    <mergeCell ref="C13:C14"/>
    <mergeCell ref="D13:D14"/>
    <mergeCell ref="E13:E14"/>
    <mergeCell ref="F13:F14"/>
    <mergeCell ref="G13:G14"/>
    <mergeCell ref="H13:H14"/>
    <mergeCell ref="E15:E16"/>
    <mergeCell ref="F15:F16"/>
    <mergeCell ref="G15:G16"/>
    <mergeCell ref="H15:H16"/>
    <mergeCell ref="A15:A16"/>
    <mergeCell ref="B15:B16"/>
    <mergeCell ref="C15:C16"/>
    <mergeCell ref="D15:D16"/>
    <mergeCell ref="C23:C24"/>
    <mergeCell ref="D23:D24"/>
    <mergeCell ref="A23:A24"/>
    <mergeCell ref="B23:B24"/>
    <mergeCell ref="A25:A26"/>
    <mergeCell ref="B25:B26"/>
    <mergeCell ref="C25:C26"/>
    <mergeCell ref="D25:D26"/>
    <mergeCell ref="I17:I18"/>
    <mergeCell ref="J17:J18"/>
    <mergeCell ref="E19:E20"/>
    <mergeCell ref="F19:F20"/>
    <mergeCell ref="G19:G20"/>
    <mergeCell ref="H19:H20"/>
    <mergeCell ref="E17:E18"/>
    <mergeCell ref="F17:F18"/>
    <mergeCell ref="G17:G18"/>
    <mergeCell ref="H17:H18"/>
    <mergeCell ref="E21:E22"/>
    <mergeCell ref="F21:F22"/>
    <mergeCell ref="G21:G22"/>
    <mergeCell ref="H21:H22"/>
    <mergeCell ref="A17:A18"/>
    <mergeCell ref="B17:B18"/>
    <mergeCell ref="C17:C18"/>
    <mergeCell ref="D17:D18"/>
    <mergeCell ref="E23:E24"/>
    <mergeCell ref="F23:F24"/>
    <mergeCell ref="I25:I26"/>
    <mergeCell ref="J25:J26"/>
    <mergeCell ref="K25:K26"/>
    <mergeCell ref="L25:L26"/>
    <mergeCell ref="E25:E26"/>
    <mergeCell ref="F25:F26"/>
    <mergeCell ref="G25:G26"/>
    <mergeCell ref="H25:H26"/>
    <mergeCell ref="G23:G24"/>
    <mergeCell ref="H23:H24"/>
    <mergeCell ref="I23:I24"/>
    <mergeCell ref="J23:J24"/>
    <mergeCell ref="K23:K24"/>
    <mergeCell ref="L23:L24"/>
    <mergeCell ref="I27:I28"/>
    <mergeCell ref="J27:J28"/>
    <mergeCell ref="A27:A28"/>
    <mergeCell ref="B27:B28"/>
    <mergeCell ref="C27:C28"/>
    <mergeCell ref="D27:D28"/>
    <mergeCell ref="K27:K28"/>
    <mergeCell ref="L27:L28"/>
    <mergeCell ref="E27:E28"/>
    <mergeCell ref="F27:F28"/>
    <mergeCell ref="G27:G28"/>
    <mergeCell ref="H27:H28"/>
    <mergeCell ref="I29:I30"/>
    <mergeCell ref="J29:J30"/>
    <mergeCell ref="K29:K30"/>
    <mergeCell ref="L29:L30"/>
    <mergeCell ref="E29:E30"/>
    <mergeCell ref="F29:F30"/>
    <mergeCell ref="G29:G30"/>
    <mergeCell ref="H29:H30"/>
    <mergeCell ref="A29:A30"/>
    <mergeCell ref="B29:B30"/>
    <mergeCell ref="C29:C30"/>
    <mergeCell ref="D29:D30"/>
    <mergeCell ref="K31:K32"/>
    <mergeCell ref="L31:L32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</mergeCells>
  <phoneticPr fontId="3"/>
  <hyperlinks>
    <hyperlink ref="A2" r:id="rId1" location="Sort_2_0" tooltip="Sort by this column" display="https://pogstarion.com/userumalist.do?group_num=0620005018&amp;user_num=145842 - Sort_2_0" xr:uid="{63BABAD9-9271-4876-A5BE-EDB66609D82F}"/>
    <hyperlink ref="B2" r:id="rId2" location="Sort_2_1" tooltip="Sort by this column" display="https://pogstarion.com/userumalist.do?group_num=0620005018&amp;user_num=145842 - Sort_2_1" xr:uid="{DC889AC8-471A-4DC4-B685-228BC42DD967}"/>
    <hyperlink ref="D2" r:id="rId3" location="Sort_2_3" tooltip="Sort by this column" display="https://pogstarion.com/userumalist.do?group_num=0620005018&amp;user_num=145842 - Sort_2_3" xr:uid="{072ED6B0-9815-4D40-A0E5-6464B745E38D}"/>
    <hyperlink ref="E2" r:id="rId4" location="Sort_2_4" tooltip="Sort by this column" display="https://pogstarion.com/userumalist.do?group_num=0620005018&amp;user_num=145842 - Sort_2_4" xr:uid="{EB3BD6B6-2048-42BC-83C1-79C2A493E804}"/>
    <hyperlink ref="F2" r:id="rId5" location="Sort_2_5" tooltip="Sort by this column" display="https://pogstarion.com/userumalist.do?group_num=0620005018&amp;user_num=145842 - Sort_2_5" xr:uid="{3AB60B93-79C0-46C7-A36A-CBB15B75EBC6}"/>
    <hyperlink ref="H2" r:id="rId6" location="Sort_2_7" tooltip="Sort by this column" display="https://pogstarion.com/userumalist.do?group_num=0620005018&amp;user_num=145842 - Sort_2_7" xr:uid="{7EA1B864-4E17-4463-886A-03F263543F26}"/>
    <hyperlink ref="I2" r:id="rId7" location="Sort_2_8" tooltip="Sort by this column" display="https://pogstarion.com/userumalist.do?group_num=0620005018&amp;user_num=145842 - Sort_2_8" xr:uid="{D0D29265-711F-4FA3-8451-09046C424339}"/>
    <hyperlink ref="J2" r:id="rId8" location="Sort_2_9" tooltip="Sort by this column" display="https://pogstarion.com/userumalist.do?group_num=0620005018&amp;user_num=145842 - Sort_2_9" xr:uid="{DF4E1F1D-3177-4F07-859C-C098B36E3C8D}"/>
    <hyperlink ref="K2" r:id="rId9" location="Sort_2_10" tooltip="Sort by this column" display="https://pogstarion.com/userumalist.do?group_num=0620005018&amp;user_num=145842 - Sort_2_10" xr:uid="{DCBDAC1E-B45F-4233-9BFD-69591578234D}"/>
    <hyperlink ref="M2" r:id="rId10" location="Sort_2_12" tooltip="Sort by this column" display="https://pogstarion.com/userumalist.do?group_num=0620005018&amp;user_num=145842 - Sort_2_12" xr:uid="{CD7A0818-3FB8-4D9A-9D63-C55AC97DA578}"/>
    <hyperlink ref="B3" r:id="rId11" display="https://pogstarion.com/umaracelist.do?group_num=0620005018&amp;user_num=145842&amp;kettonum=2022105099" xr:uid="{40C2396B-E9AE-48AB-9AE0-A896968A9AB6}"/>
    <hyperlink ref="C3" r:id="rId12" display="http://db.netkeiba.com/horse/2022105099" xr:uid="{7992E091-37CC-46CF-A3A2-25489256D236}"/>
    <hyperlink ref="B5" r:id="rId13" display="https://pogstarion.com/umaracelist.do?group_num=0620005018&amp;user_num=145842&amp;kettonum=2022105519" xr:uid="{364E0891-E45B-4B89-9FEB-6B9027CBF141}"/>
    <hyperlink ref="C5" r:id="rId14" display="http://db.netkeiba.com/horse/2022105519" xr:uid="{58E6D339-01E0-4678-BA2A-42B8C9CC4ACB}"/>
    <hyperlink ref="B7" r:id="rId15" display="https://pogstarion.com/umaracelist.do?group_num=0620005018&amp;user_num=145842&amp;kettonum=2022104777" xr:uid="{C0BB627C-7A91-43E3-8261-1C9341D424F4}"/>
    <hyperlink ref="C7" r:id="rId16" display="http://db.netkeiba.com/horse/2022104777" xr:uid="{6EAFE598-5356-4E1B-AC4E-F9D9360E1065}"/>
    <hyperlink ref="B9" r:id="rId17" display="https://pogstarion.com/umaracelist.do?group_num=0620005018&amp;user_num=145842&amp;kettonum=2022105202" xr:uid="{64A477D8-0472-490E-811A-4F453ABFC8BB}"/>
    <hyperlink ref="C9" r:id="rId18" display="http://db.netkeiba.com/horse/2022105202" xr:uid="{01B68270-15BE-469C-AA1C-6551B471D2CE}"/>
    <hyperlink ref="B11" r:id="rId19" display="https://pogstarion.com/umaracelist.do?group_num=0620005018&amp;user_num=145842&amp;kettonum=2022104658" xr:uid="{B31EBDF0-D9E3-4822-A70D-45D44421321C}"/>
    <hyperlink ref="C11" r:id="rId20" display="http://db.netkeiba.com/horse/2022104658" xr:uid="{2774E64E-0306-45DE-946B-93F80AA2D5C9}"/>
    <hyperlink ref="B13" r:id="rId21" display="https://pogstarion.com/umaracelist.do?group_num=0620005018&amp;user_num=145842&amp;kettonum=2022104687" xr:uid="{CD2115C8-40B5-44B5-B7D0-CBC9DA4D686E}"/>
    <hyperlink ref="C13" r:id="rId22" display="http://db.netkeiba.com/horse/2022104687" xr:uid="{2EFCA4AB-8631-4F27-A28A-842B442BC653}"/>
    <hyperlink ref="B15" r:id="rId23" display="https://pogstarion.com/umaracelist.do?group_num=0620005018&amp;user_num=145842&amp;kettonum=2022105211" xr:uid="{10242635-1F07-4F66-8659-20F3C1E29195}"/>
    <hyperlink ref="C15" r:id="rId24" display="http://db.netkeiba.com/horse/2022105211" xr:uid="{6E534090-5115-49EC-B634-0D214AC61638}"/>
    <hyperlink ref="B17" r:id="rId25" display="https://pogstarion.com/umaracelist.do?group_num=0620005018&amp;user_num=145842&amp;kettonum=2022105367" xr:uid="{813D69BC-4391-434E-8A4F-FFC5EFFC1DC0}"/>
    <hyperlink ref="C17" r:id="rId26" display="http://db.netkeiba.com/horse/2022105367" xr:uid="{6B949D61-91B7-4778-B2A4-0941E9C8D39D}"/>
    <hyperlink ref="B19" r:id="rId27" display="https://pogstarion.com/umaracelist.do?group_num=0620005018&amp;user_num=145842&amp;kettonum=2022104615" xr:uid="{6F96C0BC-3D89-4BE2-8612-B1A25782C5EB}"/>
    <hyperlink ref="C19" r:id="rId28" display="http://db.netkeiba.com/horse/2022104615" xr:uid="{DA25985D-46BC-449B-8570-C1AE003C1F6E}"/>
    <hyperlink ref="B21" r:id="rId29" display="https://pogstarion.com/umaracelist.do?group_num=0620005018&amp;user_num=145842&amp;kettonum=2022105185" xr:uid="{87A307BB-2061-43BE-AE59-7D7C658B2BC6}"/>
    <hyperlink ref="C21" r:id="rId30" display="http://db.netkeiba.com/horse/2022105185" xr:uid="{92316FDD-DB29-4DEF-BCF7-85D75B0C6112}"/>
    <hyperlink ref="B23" r:id="rId31" display="https://pogstarion.com/umaracelist.do?group_num=0620005018&amp;user_num=145842&amp;kettonum=2022104771" xr:uid="{5723D263-28C9-4BC6-A416-3A23A2DDC9EE}"/>
    <hyperlink ref="C23" r:id="rId32" display="http://db.netkeiba.com/horse/2022104771" xr:uid="{36814DB6-411B-480A-9314-6E186A97D049}"/>
    <hyperlink ref="B25" r:id="rId33" display="https://pogstarion.com/umaracelist.do?group_num=0620005018&amp;user_num=145842&amp;kettonum=2022110002" xr:uid="{64614AE6-ABAB-49E6-BA33-B35A300538AB}"/>
    <hyperlink ref="C25" r:id="rId34" display="http://db.netkeiba.com/horse/2022110002" xr:uid="{20FEB1F8-C0D9-4D3F-B037-9340AD4884AC}"/>
    <hyperlink ref="B27" r:id="rId35" display="https://pogstarion.com/umaracelist.do?group_num=0620005018&amp;user_num=145842&amp;kettonum=2022104812" xr:uid="{BD87F24B-FC3D-407E-8FC5-72B904944667}"/>
    <hyperlink ref="C27" r:id="rId36" display="http://db.netkeiba.com/horse/2022104812" xr:uid="{4F7BC4F5-045F-4D43-AB8F-BE81A9DFFC2C}"/>
    <hyperlink ref="B29" r:id="rId37" display="https://pogstarion.com/umaracelist.do?group_num=0620005018&amp;user_num=145842&amp;kettonum=2022104608" xr:uid="{DB1A020D-48E0-4DCB-B1DC-C3B98F5AFC2E}"/>
    <hyperlink ref="C29" r:id="rId38" display="http://db.netkeiba.com/horse/2022104608" xr:uid="{0B0E04FB-7BDA-468D-B81A-009A94D9676D}"/>
    <hyperlink ref="B31" r:id="rId39" display="https://pogstarion.com/umaracelist.do?group_num=0620005018&amp;user_num=145842&amp;kettonum=2022105478" xr:uid="{4EBFCB3C-09C2-488B-8FF3-65DF835D4E13}"/>
    <hyperlink ref="C31" r:id="rId40" display="http://db.netkeiba.com/horse/2022105478" xr:uid="{91A0C099-F3DB-4DC2-95B7-BAB9E1BC35F9}"/>
  </hyperlinks>
  <pageMargins left="0.75" right="0.75" top="1" bottom="1" header="0.51200000000000001" footer="0.51200000000000001"/>
  <pageSetup paperSize="9" orientation="portrait" horizontalDpi="4294967293" verticalDpi="0" r:id="rId41"/>
  <headerFooter alignWithMargins="0"/>
  <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7D940-1B37-4EFC-AFF3-41FDA8A49CE3}">
  <dimension ref="A1:M35"/>
  <sheetViews>
    <sheetView workbookViewId="0"/>
  </sheetViews>
  <sheetFormatPr defaultRowHeight="12.75" x14ac:dyDescent="0.25"/>
  <cols>
    <col min="2" max="2" width="17.86328125" customWidth="1"/>
    <col min="3" max="3" width="2.265625" customWidth="1"/>
    <col min="6" max="6" width="11.265625" bestFit="1" customWidth="1"/>
  </cols>
  <sheetData>
    <row r="1" spans="1:13" ht="13.9" thickBot="1" x14ac:dyDescent="0.3">
      <c r="A1" s="21" t="s">
        <v>66</v>
      </c>
    </row>
    <row r="2" spans="1:13" ht="13.15" thickBot="1" x14ac:dyDescent="0.3">
      <c r="A2" s="60" t="s">
        <v>107</v>
      </c>
      <c r="B2" s="61" t="s">
        <v>108</v>
      </c>
      <c r="C2" s="30"/>
      <c r="D2" s="60" t="s">
        <v>109</v>
      </c>
      <c r="E2" s="60" t="s">
        <v>110</v>
      </c>
      <c r="F2" s="60" t="s">
        <v>111</v>
      </c>
      <c r="G2" s="30"/>
      <c r="H2" s="60" t="s">
        <v>112</v>
      </c>
      <c r="I2" s="60" t="s">
        <v>113</v>
      </c>
      <c r="J2" s="60" t="s">
        <v>114</v>
      </c>
      <c r="K2" s="61" t="s">
        <v>115</v>
      </c>
      <c r="L2" s="30"/>
      <c r="M2" s="60" t="s">
        <v>116</v>
      </c>
    </row>
    <row r="3" spans="1:13" ht="14.25" customHeight="1" x14ac:dyDescent="0.25">
      <c r="A3" s="51">
        <v>1</v>
      </c>
      <c r="B3" s="62" t="s">
        <v>228</v>
      </c>
      <c r="C3" s="62" t="s">
        <v>117</v>
      </c>
      <c r="D3" s="52" t="s">
        <v>31</v>
      </c>
      <c r="E3" s="52" t="s">
        <v>28</v>
      </c>
      <c r="F3" s="50" t="s">
        <v>79</v>
      </c>
      <c r="G3" s="52"/>
      <c r="H3" s="53">
        <v>1160</v>
      </c>
      <c r="I3" s="54"/>
      <c r="J3" s="53">
        <v>400</v>
      </c>
      <c r="K3" s="50" t="s">
        <v>43</v>
      </c>
      <c r="L3" s="50" t="s">
        <v>30</v>
      </c>
      <c r="M3" s="31" t="s">
        <v>229</v>
      </c>
    </row>
    <row r="4" spans="1:13" ht="13.5" customHeight="1" x14ac:dyDescent="0.25">
      <c r="A4" s="43"/>
      <c r="B4" s="63"/>
      <c r="C4" s="63"/>
      <c r="D4" s="41"/>
      <c r="E4" s="41"/>
      <c r="F4" s="42"/>
      <c r="G4" s="41"/>
      <c r="H4" s="36"/>
      <c r="I4" s="35"/>
      <c r="J4" s="36"/>
      <c r="K4" s="42"/>
      <c r="L4" s="42"/>
      <c r="M4" s="31" t="s">
        <v>98</v>
      </c>
    </row>
    <row r="5" spans="1:13" ht="13.5" customHeight="1" x14ac:dyDescent="0.25">
      <c r="A5" s="43">
        <v>2</v>
      </c>
      <c r="B5" s="63" t="s">
        <v>193</v>
      </c>
      <c r="C5" s="63" t="s">
        <v>117</v>
      </c>
      <c r="D5" s="41" t="s">
        <v>31</v>
      </c>
      <c r="E5" s="41" t="s">
        <v>28</v>
      </c>
      <c r="F5" s="42" t="s">
        <v>90</v>
      </c>
      <c r="G5" s="41"/>
      <c r="H5" s="36">
        <v>1170</v>
      </c>
      <c r="I5" s="35"/>
      <c r="J5" s="36">
        <v>400</v>
      </c>
      <c r="K5" s="42" t="s">
        <v>46</v>
      </c>
      <c r="L5" s="42" t="s">
        <v>34</v>
      </c>
      <c r="M5" s="31" t="s">
        <v>118</v>
      </c>
    </row>
    <row r="6" spans="1:13" ht="13.5" customHeight="1" x14ac:dyDescent="0.25">
      <c r="A6" s="43"/>
      <c r="B6" s="63"/>
      <c r="C6" s="63"/>
      <c r="D6" s="41"/>
      <c r="E6" s="41"/>
      <c r="F6" s="42"/>
      <c r="G6" s="41"/>
      <c r="H6" s="36"/>
      <c r="I6" s="35"/>
      <c r="J6" s="36"/>
      <c r="K6" s="42"/>
      <c r="L6" s="42"/>
      <c r="M6" s="31" t="s">
        <v>86</v>
      </c>
    </row>
    <row r="7" spans="1:13" ht="13.5" customHeight="1" x14ac:dyDescent="0.25">
      <c r="A7" s="43">
        <v>3</v>
      </c>
      <c r="B7" s="63" t="s">
        <v>230</v>
      </c>
      <c r="C7" s="63" t="s">
        <v>117</v>
      </c>
      <c r="D7" s="41" t="s">
        <v>31</v>
      </c>
      <c r="E7" s="41" t="s">
        <v>28</v>
      </c>
      <c r="F7" s="42" t="s">
        <v>82</v>
      </c>
      <c r="G7" s="41"/>
      <c r="H7" s="36">
        <v>840</v>
      </c>
      <c r="I7" s="35"/>
      <c r="J7" s="36">
        <v>400</v>
      </c>
      <c r="K7" s="42" t="s">
        <v>60</v>
      </c>
      <c r="L7" s="42" t="s">
        <v>30</v>
      </c>
      <c r="M7" s="31" t="s">
        <v>35</v>
      </c>
    </row>
    <row r="8" spans="1:13" ht="13.5" customHeight="1" x14ac:dyDescent="0.25">
      <c r="A8" s="43"/>
      <c r="B8" s="63"/>
      <c r="C8" s="63"/>
      <c r="D8" s="41"/>
      <c r="E8" s="41"/>
      <c r="F8" s="42"/>
      <c r="G8" s="41"/>
      <c r="H8" s="36"/>
      <c r="I8" s="35"/>
      <c r="J8" s="36"/>
      <c r="K8" s="42"/>
      <c r="L8" s="42"/>
      <c r="M8" s="31" t="s">
        <v>231</v>
      </c>
    </row>
    <row r="9" spans="1:13" ht="13.5" customHeight="1" x14ac:dyDescent="0.25">
      <c r="A9" s="43">
        <v>4</v>
      </c>
      <c r="B9" s="63" t="s">
        <v>197</v>
      </c>
      <c r="C9" s="63" t="s">
        <v>117</v>
      </c>
      <c r="D9" s="41" t="s">
        <v>31</v>
      </c>
      <c r="E9" s="41" t="s">
        <v>32</v>
      </c>
      <c r="F9" s="42" t="s">
        <v>87</v>
      </c>
      <c r="G9" s="41"/>
      <c r="H9" s="36">
        <v>4230</v>
      </c>
      <c r="I9" s="35"/>
      <c r="J9" s="36">
        <v>2000</v>
      </c>
      <c r="K9" s="42" t="s">
        <v>38</v>
      </c>
      <c r="L9" s="42" t="s">
        <v>34</v>
      </c>
      <c r="M9" s="31" t="s">
        <v>54</v>
      </c>
    </row>
    <row r="10" spans="1:13" ht="13.5" customHeight="1" x14ac:dyDescent="0.25">
      <c r="A10" s="43"/>
      <c r="B10" s="63"/>
      <c r="C10" s="63"/>
      <c r="D10" s="41"/>
      <c r="E10" s="41"/>
      <c r="F10" s="42"/>
      <c r="G10" s="41"/>
      <c r="H10" s="36"/>
      <c r="I10" s="35"/>
      <c r="J10" s="36"/>
      <c r="K10" s="42"/>
      <c r="L10" s="42"/>
      <c r="M10" s="31" t="s">
        <v>232</v>
      </c>
    </row>
    <row r="11" spans="1:13" ht="13.5" customHeight="1" x14ac:dyDescent="0.25">
      <c r="A11" s="43">
        <v>5</v>
      </c>
      <c r="B11" s="63" t="s">
        <v>233</v>
      </c>
      <c r="C11" s="63" t="s">
        <v>117</v>
      </c>
      <c r="D11" s="41" t="s">
        <v>31</v>
      </c>
      <c r="E11" s="41" t="s">
        <v>32</v>
      </c>
      <c r="F11" s="42" t="s">
        <v>154</v>
      </c>
      <c r="G11" s="41"/>
      <c r="H11" s="36">
        <v>432</v>
      </c>
      <c r="I11" s="35"/>
      <c r="J11" s="36">
        <v>0</v>
      </c>
      <c r="K11" s="42" t="s">
        <v>48</v>
      </c>
      <c r="L11" s="42" t="s">
        <v>34</v>
      </c>
      <c r="M11" s="31" t="s">
        <v>229</v>
      </c>
    </row>
    <row r="12" spans="1:13" ht="13.5" customHeight="1" x14ac:dyDescent="0.25">
      <c r="A12" s="43"/>
      <c r="B12" s="63"/>
      <c r="C12" s="63"/>
      <c r="D12" s="41"/>
      <c r="E12" s="41"/>
      <c r="F12" s="42"/>
      <c r="G12" s="41"/>
      <c r="H12" s="36"/>
      <c r="I12" s="35"/>
      <c r="J12" s="36"/>
      <c r="K12" s="42"/>
      <c r="L12" s="42"/>
      <c r="M12" s="31" t="s">
        <v>234</v>
      </c>
    </row>
    <row r="13" spans="1:13" ht="13.5" customHeight="1" x14ac:dyDescent="0.25">
      <c r="A13" s="44">
        <v>6</v>
      </c>
      <c r="B13" s="64" t="s">
        <v>235</v>
      </c>
      <c r="C13" s="64" t="s">
        <v>117</v>
      </c>
      <c r="D13" s="37" t="s">
        <v>27</v>
      </c>
      <c r="E13" s="37" t="s">
        <v>28</v>
      </c>
      <c r="F13" s="38" t="s">
        <v>79</v>
      </c>
      <c r="G13" s="37"/>
      <c r="H13" s="39">
        <v>1360</v>
      </c>
      <c r="I13" s="40"/>
      <c r="J13" s="39">
        <v>400</v>
      </c>
      <c r="K13" s="38" t="s">
        <v>128</v>
      </c>
      <c r="L13" s="38" t="s">
        <v>34</v>
      </c>
      <c r="M13" s="32" t="s">
        <v>121</v>
      </c>
    </row>
    <row r="14" spans="1:13" ht="13.5" customHeight="1" x14ac:dyDescent="0.25">
      <c r="A14" s="44"/>
      <c r="B14" s="64"/>
      <c r="C14" s="64"/>
      <c r="D14" s="37"/>
      <c r="E14" s="37"/>
      <c r="F14" s="38"/>
      <c r="G14" s="37"/>
      <c r="H14" s="39"/>
      <c r="I14" s="40"/>
      <c r="J14" s="39"/>
      <c r="K14" s="38"/>
      <c r="L14" s="38"/>
      <c r="M14" s="32" t="s">
        <v>236</v>
      </c>
    </row>
    <row r="15" spans="1:13" ht="13.5" customHeight="1" x14ac:dyDescent="0.25">
      <c r="A15" s="43">
        <v>7</v>
      </c>
      <c r="B15" s="63" t="s">
        <v>237</v>
      </c>
      <c r="C15" s="63" t="s">
        <v>117</v>
      </c>
      <c r="D15" s="41" t="s">
        <v>31</v>
      </c>
      <c r="E15" s="41" t="s">
        <v>28</v>
      </c>
      <c r="F15" s="42" t="s">
        <v>238</v>
      </c>
      <c r="G15" s="41"/>
      <c r="H15" s="36">
        <v>224</v>
      </c>
      <c r="I15" s="35"/>
      <c r="J15" s="36">
        <v>0</v>
      </c>
      <c r="K15" s="42" t="s">
        <v>101</v>
      </c>
      <c r="L15" s="42" t="s">
        <v>34</v>
      </c>
      <c r="M15" s="31" t="s">
        <v>75</v>
      </c>
    </row>
    <row r="16" spans="1:13" ht="13.5" customHeight="1" x14ac:dyDescent="0.25">
      <c r="A16" s="43"/>
      <c r="B16" s="63"/>
      <c r="C16" s="63"/>
      <c r="D16" s="41"/>
      <c r="E16" s="41"/>
      <c r="F16" s="42"/>
      <c r="G16" s="41"/>
      <c r="H16" s="36"/>
      <c r="I16" s="35"/>
      <c r="J16" s="36"/>
      <c r="K16" s="42"/>
      <c r="L16" s="42"/>
      <c r="M16" s="31" t="s">
        <v>239</v>
      </c>
    </row>
    <row r="17" spans="1:13" ht="13.5" customHeight="1" x14ac:dyDescent="0.25">
      <c r="A17" s="43">
        <v>8</v>
      </c>
      <c r="B17" s="63" t="s">
        <v>240</v>
      </c>
      <c r="C17" s="63" t="s">
        <v>117</v>
      </c>
      <c r="D17" s="41" t="s">
        <v>31</v>
      </c>
      <c r="E17" s="41" t="s">
        <v>32</v>
      </c>
      <c r="F17" s="42" t="s">
        <v>82</v>
      </c>
      <c r="G17" s="41"/>
      <c r="H17" s="36">
        <v>1001</v>
      </c>
      <c r="I17" s="35"/>
      <c r="J17" s="36">
        <v>400</v>
      </c>
      <c r="K17" s="42" t="s">
        <v>36</v>
      </c>
      <c r="L17" s="42" t="s">
        <v>30</v>
      </c>
      <c r="M17" s="31" t="s">
        <v>37</v>
      </c>
    </row>
    <row r="18" spans="1:13" ht="13.5" customHeight="1" x14ac:dyDescent="0.25">
      <c r="A18" s="43"/>
      <c r="B18" s="63"/>
      <c r="C18" s="63"/>
      <c r="D18" s="41"/>
      <c r="E18" s="41"/>
      <c r="F18" s="42"/>
      <c r="G18" s="41"/>
      <c r="H18" s="36"/>
      <c r="I18" s="35"/>
      <c r="J18" s="36"/>
      <c r="K18" s="42"/>
      <c r="L18" s="42"/>
      <c r="M18" s="31" t="s">
        <v>241</v>
      </c>
    </row>
    <row r="19" spans="1:13" ht="13.5" customHeight="1" x14ac:dyDescent="0.25">
      <c r="A19" s="43">
        <v>9</v>
      </c>
      <c r="B19" s="63" t="s">
        <v>242</v>
      </c>
      <c r="C19" s="63" t="s">
        <v>117</v>
      </c>
      <c r="D19" s="41" t="s">
        <v>31</v>
      </c>
      <c r="E19" s="41" t="s">
        <v>28</v>
      </c>
      <c r="F19" s="42" t="s">
        <v>68</v>
      </c>
      <c r="G19" s="41"/>
      <c r="H19" s="36">
        <v>644</v>
      </c>
      <c r="I19" s="35"/>
      <c r="J19" s="36">
        <v>400</v>
      </c>
      <c r="K19" s="42" t="s">
        <v>94</v>
      </c>
      <c r="L19" s="42" t="s">
        <v>30</v>
      </c>
      <c r="M19" s="31" t="s">
        <v>75</v>
      </c>
    </row>
    <row r="20" spans="1:13" ht="13.5" customHeight="1" x14ac:dyDescent="0.25">
      <c r="A20" s="43"/>
      <c r="B20" s="63"/>
      <c r="C20" s="63"/>
      <c r="D20" s="41"/>
      <c r="E20" s="41"/>
      <c r="F20" s="42"/>
      <c r="G20" s="41"/>
      <c r="H20" s="36"/>
      <c r="I20" s="35"/>
      <c r="J20" s="36"/>
      <c r="K20" s="42"/>
      <c r="L20" s="42"/>
      <c r="M20" s="31" t="s">
        <v>243</v>
      </c>
    </row>
    <row r="21" spans="1:13" ht="13.5" customHeight="1" x14ac:dyDescent="0.25">
      <c r="A21" s="43">
        <v>10</v>
      </c>
      <c r="B21" s="63" t="s">
        <v>244</v>
      </c>
      <c r="C21" s="63" t="s">
        <v>117</v>
      </c>
      <c r="D21" s="41" t="s">
        <v>31</v>
      </c>
      <c r="E21" s="41" t="s">
        <v>28</v>
      </c>
      <c r="F21" s="42" t="s">
        <v>64</v>
      </c>
      <c r="G21" s="41"/>
      <c r="H21" s="36">
        <v>3990</v>
      </c>
      <c r="I21" s="35"/>
      <c r="J21" s="36">
        <v>2000</v>
      </c>
      <c r="K21" s="42" t="s">
        <v>214</v>
      </c>
      <c r="L21" s="42" t="s">
        <v>34</v>
      </c>
      <c r="M21" s="31" t="s">
        <v>37</v>
      </c>
    </row>
    <row r="22" spans="1:13" ht="13.5" customHeight="1" x14ac:dyDescent="0.25">
      <c r="A22" s="43"/>
      <c r="B22" s="63"/>
      <c r="C22" s="63"/>
      <c r="D22" s="41"/>
      <c r="E22" s="41"/>
      <c r="F22" s="42"/>
      <c r="G22" s="41"/>
      <c r="H22" s="36"/>
      <c r="I22" s="35"/>
      <c r="J22" s="36"/>
      <c r="K22" s="42"/>
      <c r="L22" s="42"/>
      <c r="M22" s="31" t="s">
        <v>245</v>
      </c>
    </row>
    <row r="23" spans="1:13" ht="13.5" customHeight="1" x14ac:dyDescent="0.25">
      <c r="A23" s="43">
        <v>11</v>
      </c>
      <c r="B23" s="63" t="s">
        <v>179</v>
      </c>
      <c r="C23" s="63" t="s">
        <v>117</v>
      </c>
      <c r="D23" s="41" t="s">
        <v>31</v>
      </c>
      <c r="E23" s="41" t="s">
        <v>28</v>
      </c>
      <c r="F23" s="42" t="s">
        <v>122</v>
      </c>
      <c r="G23" s="41"/>
      <c r="H23" s="36">
        <v>263</v>
      </c>
      <c r="I23" s="35"/>
      <c r="J23" s="36">
        <v>0</v>
      </c>
      <c r="K23" s="42" t="s">
        <v>225</v>
      </c>
      <c r="L23" s="42" t="s">
        <v>34</v>
      </c>
      <c r="M23" s="31" t="s">
        <v>51</v>
      </c>
    </row>
    <row r="24" spans="1:13" ht="13.5" customHeight="1" x14ac:dyDescent="0.25">
      <c r="A24" s="43"/>
      <c r="B24" s="63"/>
      <c r="C24" s="63"/>
      <c r="D24" s="41"/>
      <c r="E24" s="41"/>
      <c r="F24" s="42"/>
      <c r="G24" s="41"/>
      <c r="H24" s="36"/>
      <c r="I24" s="35"/>
      <c r="J24" s="36"/>
      <c r="K24" s="42"/>
      <c r="L24" s="42"/>
      <c r="M24" s="31" t="s">
        <v>246</v>
      </c>
    </row>
    <row r="25" spans="1:13" ht="13.5" customHeight="1" x14ac:dyDescent="0.25">
      <c r="A25" s="44">
        <v>12</v>
      </c>
      <c r="B25" s="64" t="s">
        <v>157</v>
      </c>
      <c r="C25" s="64" t="s">
        <v>117</v>
      </c>
      <c r="D25" s="37" t="s">
        <v>27</v>
      </c>
      <c r="E25" s="37" t="s">
        <v>28</v>
      </c>
      <c r="F25" s="38" t="s">
        <v>247</v>
      </c>
      <c r="G25" s="37"/>
      <c r="H25" s="39">
        <v>21220</v>
      </c>
      <c r="I25" s="40"/>
      <c r="J25" s="39">
        <v>10500</v>
      </c>
      <c r="K25" s="38" t="s">
        <v>36</v>
      </c>
      <c r="L25" s="38" t="s">
        <v>30</v>
      </c>
      <c r="M25" s="32" t="s">
        <v>47</v>
      </c>
    </row>
    <row r="26" spans="1:13" ht="13.5" customHeight="1" x14ac:dyDescent="0.25">
      <c r="A26" s="44"/>
      <c r="B26" s="64"/>
      <c r="C26" s="64"/>
      <c r="D26" s="37"/>
      <c r="E26" s="37"/>
      <c r="F26" s="38"/>
      <c r="G26" s="37"/>
      <c r="H26" s="39"/>
      <c r="I26" s="40"/>
      <c r="J26" s="39"/>
      <c r="K26" s="38"/>
      <c r="L26" s="38"/>
      <c r="M26" s="32" t="s">
        <v>248</v>
      </c>
    </row>
    <row r="27" spans="1:13" ht="13.5" customHeight="1" x14ac:dyDescent="0.25">
      <c r="A27" s="44">
        <v>13</v>
      </c>
      <c r="B27" s="64" t="s">
        <v>164</v>
      </c>
      <c r="C27" s="64" t="s">
        <v>117</v>
      </c>
      <c r="D27" s="37" t="s">
        <v>27</v>
      </c>
      <c r="E27" s="37" t="s">
        <v>32</v>
      </c>
      <c r="F27" s="38" t="s">
        <v>130</v>
      </c>
      <c r="G27" s="37"/>
      <c r="H27" s="39">
        <v>3630</v>
      </c>
      <c r="I27" s="40"/>
      <c r="J27" s="39">
        <v>1000</v>
      </c>
      <c r="K27" s="38" t="s">
        <v>225</v>
      </c>
      <c r="L27" s="38" t="s">
        <v>34</v>
      </c>
      <c r="M27" s="32" t="s">
        <v>53</v>
      </c>
    </row>
    <row r="28" spans="1:13" ht="13.5" customHeight="1" x14ac:dyDescent="0.25">
      <c r="A28" s="44"/>
      <c r="B28" s="64"/>
      <c r="C28" s="64"/>
      <c r="D28" s="37"/>
      <c r="E28" s="37"/>
      <c r="F28" s="38"/>
      <c r="G28" s="37"/>
      <c r="H28" s="39"/>
      <c r="I28" s="40"/>
      <c r="J28" s="39"/>
      <c r="K28" s="38"/>
      <c r="L28" s="38"/>
      <c r="M28" s="32" t="s">
        <v>249</v>
      </c>
    </row>
    <row r="29" spans="1:13" ht="13.5" customHeight="1" x14ac:dyDescent="0.25">
      <c r="A29" s="44">
        <v>14</v>
      </c>
      <c r="B29" s="64" t="s">
        <v>195</v>
      </c>
      <c r="C29" s="64" t="s">
        <v>117</v>
      </c>
      <c r="D29" s="37" t="s">
        <v>27</v>
      </c>
      <c r="E29" s="37" t="s">
        <v>28</v>
      </c>
      <c r="F29" s="38" t="s">
        <v>87</v>
      </c>
      <c r="G29" s="37"/>
      <c r="H29" s="39">
        <v>3620</v>
      </c>
      <c r="I29" s="40"/>
      <c r="J29" s="39">
        <v>2000</v>
      </c>
      <c r="K29" s="38" t="s">
        <v>33</v>
      </c>
      <c r="L29" s="38" t="s">
        <v>34</v>
      </c>
      <c r="M29" s="32" t="s">
        <v>75</v>
      </c>
    </row>
    <row r="30" spans="1:13" ht="13.5" customHeight="1" x14ac:dyDescent="0.25">
      <c r="A30" s="44"/>
      <c r="B30" s="64"/>
      <c r="C30" s="64"/>
      <c r="D30" s="37"/>
      <c r="E30" s="37"/>
      <c r="F30" s="38"/>
      <c r="G30" s="37"/>
      <c r="H30" s="39"/>
      <c r="I30" s="40"/>
      <c r="J30" s="39"/>
      <c r="K30" s="38"/>
      <c r="L30" s="38"/>
      <c r="M30" s="32" t="s">
        <v>250</v>
      </c>
    </row>
    <row r="31" spans="1:13" ht="13.5" customHeight="1" x14ac:dyDescent="0.25">
      <c r="A31" s="43">
        <v>15</v>
      </c>
      <c r="B31" s="63" t="s">
        <v>159</v>
      </c>
      <c r="C31" s="63" t="s">
        <v>117</v>
      </c>
      <c r="D31" s="41" t="s">
        <v>31</v>
      </c>
      <c r="E31" s="41" t="s">
        <v>32</v>
      </c>
      <c r="F31" s="42" t="s">
        <v>64</v>
      </c>
      <c r="G31" s="41"/>
      <c r="H31" s="36">
        <v>14360</v>
      </c>
      <c r="I31" s="35">
        <v>7500</v>
      </c>
      <c r="J31" s="36">
        <v>3100</v>
      </c>
      <c r="K31" s="42" t="s">
        <v>36</v>
      </c>
      <c r="L31" s="42" t="s">
        <v>30</v>
      </c>
      <c r="M31" s="31" t="s">
        <v>229</v>
      </c>
    </row>
    <row r="32" spans="1:13" ht="13.5" customHeight="1" x14ac:dyDescent="0.25">
      <c r="A32" s="43"/>
      <c r="B32" s="63"/>
      <c r="C32" s="63"/>
      <c r="D32" s="41"/>
      <c r="E32" s="41"/>
      <c r="F32" s="42"/>
      <c r="G32" s="41"/>
      <c r="H32" s="36"/>
      <c r="I32" s="35"/>
      <c r="J32" s="36"/>
      <c r="K32" s="42"/>
      <c r="L32" s="42"/>
      <c r="M32" s="31" t="s">
        <v>251</v>
      </c>
    </row>
    <row r="33" spans="1:13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x14ac:dyDescent="0.25">
      <c r="A34" s="2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1:13" x14ac:dyDescent="0.25">
      <c r="A35" s="2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</sheetData>
  <mergeCells count="180">
    <mergeCell ref="K13:K14"/>
    <mergeCell ref="L13:L14"/>
    <mergeCell ref="A31:A32"/>
    <mergeCell ref="B31:B32"/>
    <mergeCell ref="C31:C32"/>
    <mergeCell ref="D31:D32"/>
    <mergeCell ref="K27:K28"/>
    <mergeCell ref="L27:L28"/>
    <mergeCell ref="K29:K30"/>
    <mergeCell ref="L29:L30"/>
    <mergeCell ref="K31:K32"/>
    <mergeCell ref="L31:L32"/>
    <mergeCell ref="A29:A30"/>
    <mergeCell ref="B29:B30"/>
    <mergeCell ref="C29:C30"/>
    <mergeCell ref="D29:D30"/>
    <mergeCell ref="A27:A28"/>
    <mergeCell ref="B27:B28"/>
    <mergeCell ref="C27:C28"/>
    <mergeCell ref="D27:D28"/>
    <mergeCell ref="A19:A20"/>
    <mergeCell ref="B19:B20"/>
    <mergeCell ref="A15:A16"/>
    <mergeCell ref="B15:B16"/>
    <mergeCell ref="I13:I14"/>
    <mergeCell ref="J13:J14"/>
    <mergeCell ref="A17:A18"/>
    <mergeCell ref="B17:B18"/>
    <mergeCell ref="E3:E4"/>
    <mergeCell ref="F3:F4"/>
    <mergeCell ref="A5:A6"/>
    <mergeCell ref="B5:B6"/>
    <mergeCell ref="C5:C6"/>
    <mergeCell ref="D5:D6"/>
    <mergeCell ref="A3:A4"/>
    <mergeCell ref="B3:B4"/>
    <mergeCell ref="C3:C4"/>
    <mergeCell ref="D3:D4"/>
    <mergeCell ref="C7:C8"/>
    <mergeCell ref="D7:D8"/>
    <mergeCell ref="A9:A10"/>
    <mergeCell ref="B9:B10"/>
    <mergeCell ref="C9:C10"/>
    <mergeCell ref="D9:D10"/>
    <mergeCell ref="A7:A8"/>
    <mergeCell ref="B7:B8"/>
    <mergeCell ref="E7:E8"/>
    <mergeCell ref="F7:F8"/>
    <mergeCell ref="G7:G8"/>
    <mergeCell ref="H7:H8"/>
    <mergeCell ref="L3:L4"/>
    <mergeCell ref="K7:K8"/>
    <mergeCell ref="L7:L8"/>
    <mergeCell ref="I7:I8"/>
    <mergeCell ref="J7:J8"/>
    <mergeCell ref="E5:E6"/>
    <mergeCell ref="F5:F6"/>
    <mergeCell ref="I5:I6"/>
    <mergeCell ref="J5:J6"/>
    <mergeCell ref="K5:K6"/>
    <mergeCell ref="L5:L6"/>
    <mergeCell ref="G3:G4"/>
    <mergeCell ref="H3:H4"/>
    <mergeCell ref="G5:G6"/>
    <mergeCell ref="H5:H6"/>
    <mergeCell ref="I3:I4"/>
    <mergeCell ref="J3:J4"/>
    <mergeCell ref="K3:K4"/>
    <mergeCell ref="K11:K12"/>
    <mergeCell ref="L11:L12"/>
    <mergeCell ref="A11:A12"/>
    <mergeCell ref="B11:B12"/>
    <mergeCell ref="C11:C12"/>
    <mergeCell ref="D11:D12"/>
    <mergeCell ref="G11:G12"/>
    <mergeCell ref="H11:H12"/>
    <mergeCell ref="I9:I10"/>
    <mergeCell ref="J9:J10"/>
    <mergeCell ref="K9:K10"/>
    <mergeCell ref="L9:L10"/>
    <mergeCell ref="E9:E10"/>
    <mergeCell ref="F9:F10"/>
    <mergeCell ref="G9:G10"/>
    <mergeCell ref="H9:H10"/>
    <mergeCell ref="I11:I12"/>
    <mergeCell ref="J11:J12"/>
    <mergeCell ref="E13:E14"/>
    <mergeCell ref="F13:F14"/>
    <mergeCell ref="G13:G14"/>
    <mergeCell ref="H13:H14"/>
    <mergeCell ref="A13:A14"/>
    <mergeCell ref="B13:B14"/>
    <mergeCell ref="C13:C14"/>
    <mergeCell ref="D13:D14"/>
    <mergeCell ref="E11:E12"/>
    <mergeCell ref="F11:F12"/>
    <mergeCell ref="K15:K16"/>
    <mergeCell ref="L15:L16"/>
    <mergeCell ref="C17:C18"/>
    <mergeCell ref="D17:D18"/>
    <mergeCell ref="E17:E18"/>
    <mergeCell ref="F17:F18"/>
    <mergeCell ref="G17:G18"/>
    <mergeCell ref="H17:H18"/>
    <mergeCell ref="E15:E16"/>
    <mergeCell ref="F15:F16"/>
    <mergeCell ref="G15:G16"/>
    <mergeCell ref="H15:H16"/>
    <mergeCell ref="I15:I16"/>
    <mergeCell ref="J15:J16"/>
    <mergeCell ref="C15:C16"/>
    <mergeCell ref="D15:D16"/>
    <mergeCell ref="K19:K20"/>
    <mergeCell ref="L19:L20"/>
    <mergeCell ref="K17:K18"/>
    <mergeCell ref="L17:L18"/>
    <mergeCell ref="I17:I18"/>
    <mergeCell ref="J17:J18"/>
    <mergeCell ref="C19:C20"/>
    <mergeCell ref="D19:D20"/>
    <mergeCell ref="E19:E20"/>
    <mergeCell ref="F19:F20"/>
    <mergeCell ref="I19:I20"/>
    <mergeCell ref="J19:J20"/>
    <mergeCell ref="G19:G20"/>
    <mergeCell ref="H19:H20"/>
    <mergeCell ref="I21:I22"/>
    <mergeCell ref="J21:J22"/>
    <mergeCell ref="A21:A22"/>
    <mergeCell ref="B21:B22"/>
    <mergeCell ref="C21:C22"/>
    <mergeCell ref="D21:D22"/>
    <mergeCell ref="K21:K22"/>
    <mergeCell ref="L21:L22"/>
    <mergeCell ref="E21:E22"/>
    <mergeCell ref="F21:F22"/>
    <mergeCell ref="G21:G22"/>
    <mergeCell ref="H21:H22"/>
    <mergeCell ref="A25:A26"/>
    <mergeCell ref="B25:B26"/>
    <mergeCell ref="C25:C26"/>
    <mergeCell ref="D25:D26"/>
    <mergeCell ref="I23:I24"/>
    <mergeCell ref="J23:J24"/>
    <mergeCell ref="K23:K24"/>
    <mergeCell ref="L23:L24"/>
    <mergeCell ref="E23:E24"/>
    <mergeCell ref="F23:F24"/>
    <mergeCell ref="G23:G24"/>
    <mergeCell ref="H23:H24"/>
    <mergeCell ref="A23:A24"/>
    <mergeCell ref="B23:B24"/>
    <mergeCell ref="C23:C24"/>
    <mergeCell ref="D23:D24"/>
    <mergeCell ref="I25:I26"/>
    <mergeCell ref="J25:J26"/>
    <mergeCell ref="K25:K26"/>
    <mergeCell ref="L25:L26"/>
    <mergeCell ref="I27:I28"/>
    <mergeCell ref="J27:J28"/>
    <mergeCell ref="E25:E26"/>
    <mergeCell ref="F25:F26"/>
    <mergeCell ref="G25:G26"/>
    <mergeCell ref="H25:H26"/>
    <mergeCell ref="E27:E28"/>
    <mergeCell ref="F27:F28"/>
    <mergeCell ref="I31:I32"/>
    <mergeCell ref="J31:J32"/>
    <mergeCell ref="E31:E32"/>
    <mergeCell ref="F31:F32"/>
    <mergeCell ref="G31:G32"/>
    <mergeCell ref="H31:H32"/>
    <mergeCell ref="E29:E30"/>
    <mergeCell ref="F29:F30"/>
    <mergeCell ref="G29:G30"/>
    <mergeCell ref="H29:H30"/>
    <mergeCell ref="I29:I30"/>
    <mergeCell ref="J29:J30"/>
    <mergeCell ref="G27:G28"/>
    <mergeCell ref="H27:H28"/>
  </mergeCells>
  <phoneticPr fontId="3"/>
  <hyperlinks>
    <hyperlink ref="A2" r:id="rId1" location="Sort_2_0" tooltip="Sort by this column" display="https://pogstarion.com/userumalist.do?group_num=0620005018&amp;user_num=145855 - Sort_2_0" xr:uid="{85ED004D-9139-4936-AE32-6E37AEE24735}"/>
    <hyperlink ref="B2" r:id="rId2" location="Sort_2_1" tooltip="Sort by this column" display="https://pogstarion.com/userumalist.do?group_num=0620005018&amp;user_num=145855 - Sort_2_1" xr:uid="{C3BAFE28-6162-4881-80E3-9F75D7563C22}"/>
    <hyperlink ref="D2" r:id="rId3" location="Sort_2_3" tooltip="Sort by this column" display="https://pogstarion.com/userumalist.do?group_num=0620005018&amp;user_num=145855 - Sort_2_3" xr:uid="{5884CF1A-3AD8-4064-A5E9-9A6FB9DE8FD4}"/>
    <hyperlink ref="E2" r:id="rId4" location="Sort_2_4" tooltip="Sort by this column" display="https://pogstarion.com/userumalist.do?group_num=0620005018&amp;user_num=145855 - Sort_2_4" xr:uid="{583F27FC-FE24-4A86-99C9-CCD5FCFDD91C}"/>
    <hyperlink ref="F2" r:id="rId5" location="Sort_2_5" tooltip="Sort by this column" display="https://pogstarion.com/userumalist.do?group_num=0620005018&amp;user_num=145855 - Sort_2_5" xr:uid="{1D78A81A-D6DE-45C2-A9C1-841F832D099A}"/>
    <hyperlink ref="H2" r:id="rId6" location="Sort_2_7" tooltip="Sort by this column" display="https://pogstarion.com/userumalist.do?group_num=0620005018&amp;user_num=145855 - Sort_2_7" xr:uid="{63D28648-5617-4387-A0CB-EBA1114E5A78}"/>
    <hyperlink ref="I2" r:id="rId7" location="Sort_2_8" tooltip="Sort by this column" display="https://pogstarion.com/userumalist.do?group_num=0620005018&amp;user_num=145855 - Sort_2_8" xr:uid="{648EEFE3-58D0-457C-8FC3-3B58F72F8FD1}"/>
    <hyperlink ref="J2" r:id="rId8" location="Sort_2_9" tooltip="Sort by this column" display="https://pogstarion.com/userumalist.do?group_num=0620005018&amp;user_num=145855 - Sort_2_9" xr:uid="{81363C73-15D8-40BD-96AC-FAFB5AD794A9}"/>
    <hyperlink ref="K2" r:id="rId9" location="Sort_2_10" tooltip="Sort by this column" display="https://pogstarion.com/userumalist.do?group_num=0620005018&amp;user_num=145855 - Sort_2_10" xr:uid="{3AAB408D-EF15-4AA6-9EF0-91028909124E}"/>
    <hyperlink ref="M2" r:id="rId10" location="Sort_2_12" tooltip="Sort by this column" display="https://pogstarion.com/userumalist.do?group_num=0620005018&amp;user_num=145855 - Sort_2_12" xr:uid="{5E3061AE-1C8F-40D3-B522-C1624E235398}"/>
    <hyperlink ref="B3" r:id="rId11" display="https://pogstarion.com/umaracelist.do?group_num=0620005018&amp;user_num=145855&amp;kettonum=2022105122" xr:uid="{2CD65C10-3316-47F9-AE47-9AA544815A43}"/>
    <hyperlink ref="C3" r:id="rId12" display="http://db.netkeiba.com/horse/2022105122" xr:uid="{B3D2C76D-7BBC-4D3A-BAD2-94493E746C28}"/>
    <hyperlink ref="B5" r:id="rId13" display="https://pogstarion.com/umaracelist.do?group_num=0620005018&amp;user_num=145855&amp;kettonum=2022104898" xr:uid="{6F0A1BE6-F54E-420F-A2AE-3BEA40AD7936}"/>
    <hyperlink ref="C5" r:id="rId14" display="http://db.netkeiba.com/horse/2022104898" xr:uid="{0D909392-DAA8-4EB2-8AFE-7F032469DC53}"/>
    <hyperlink ref="B7" r:id="rId15" display="https://pogstarion.com/umaracelist.do?group_num=0620005018&amp;user_num=145855&amp;kettonum=2022104793" xr:uid="{3B75607B-BC94-4EC8-8AD3-EA8E897EC8DE}"/>
    <hyperlink ref="C7" r:id="rId16" display="http://db.netkeiba.com/horse/2022104793" xr:uid="{DE6E9708-5F04-4920-8927-3DC114AF26A9}"/>
    <hyperlink ref="B9" r:id="rId17" display="https://pogstarion.com/umaracelist.do?group_num=0620005018&amp;user_num=145855&amp;kettonum=2022105128" xr:uid="{AEFC8644-4125-4846-85F3-8160EBB236D3}"/>
    <hyperlink ref="C9" r:id="rId18" display="http://db.netkeiba.com/horse/2022105128" xr:uid="{017E4282-994C-4EBC-BF6C-C2DFFA30AF2B}"/>
    <hyperlink ref="B11" r:id="rId19" display="https://pogstarion.com/umaracelist.do?group_num=0620005018&amp;user_num=145855&amp;kettonum=2022104639" xr:uid="{CE81EBC0-233B-41E3-B49B-5CF8524B9E37}"/>
    <hyperlink ref="C11" r:id="rId20" display="http://db.netkeiba.com/horse/2022104639" xr:uid="{65D4547B-4DE7-4801-A6A7-D64C376F3A70}"/>
    <hyperlink ref="B13" r:id="rId21" display="https://pogstarion.com/umaracelist.do?group_num=0620005018&amp;user_num=145855&amp;kettonum=2022105067" xr:uid="{079D5C95-4F14-4E53-B79B-83EF2FCC79C4}"/>
    <hyperlink ref="C13" r:id="rId22" display="http://db.netkeiba.com/horse/2022105067" xr:uid="{48105DB0-F90F-4ACD-A62C-2675D8ECEB7B}"/>
    <hyperlink ref="B15" r:id="rId23" display="https://pogstarion.com/umaracelist.do?group_num=0620005018&amp;user_num=145855&amp;kettonum=2022104671" xr:uid="{A3520CD2-9371-4126-AE34-9B14240095CB}"/>
    <hyperlink ref="C15" r:id="rId24" display="http://db.netkeiba.com/horse/2022104671" xr:uid="{7E40E7EA-B913-4378-BAF3-EA4F9CEF7C99}"/>
    <hyperlink ref="B17" r:id="rId25" display="https://pogstarion.com/umaracelist.do?group_num=0620005018&amp;user_num=145855&amp;kettonum=2022104890" xr:uid="{A86FCCBB-4E7A-4BE0-9027-67C58CF2F891}"/>
    <hyperlink ref="C17" r:id="rId26" display="http://db.netkeiba.com/horse/2022104890" xr:uid="{5635544F-16DC-4709-9032-C7BF79E5D642}"/>
    <hyperlink ref="B19" r:id="rId27" display="https://pogstarion.com/umaracelist.do?group_num=0620005018&amp;user_num=145855&amp;kettonum=2022106630" xr:uid="{2D7623C9-1F5E-470F-AB12-849EE4897EFA}"/>
    <hyperlink ref="C19" r:id="rId28" display="http://db.netkeiba.com/horse/2022106630" xr:uid="{09CE1C45-3A43-461C-83E0-3F764E52814E}"/>
    <hyperlink ref="B21" r:id="rId29" display="https://pogstarion.com/umaracelist.do?group_num=0620005018&amp;user_num=145855&amp;kettonum=2022104832" xr:uid="{9842ECBD-B4E6-4279-881E-073EA3A7B64A}"/>
    <hyperlink ref="C21" r:id="rId30" display="http://db.netkeiba.com/horse/2022104832" xr:uid="{A8F3BB06-D270-484A-989B-7707726CAA14}"/>
    <hyperlink ref="B23" r:id="rId31" display="https://pogstarion.com/umaracelist.do?group_num=0620005018&amp;user_num=145855&amp;kettonum=2022103222" xr:uid="{0E30AC37-BD93-44F8-9021-A00538924C92}"/>
    <hyperlink ref="C23" r:id="rId32" display="http://db.netkeiba.com/horse/2022103222" xr:uid="{1785667E-CCB8-4420-9293-EF1321B530A9}"/>
    <hyperlink ref="B25" r:id="rId33" display="https://pogstarion.com/umaracelist.do?group_num=0620005018&amp;user_num=145855&amp;kettonum=2022105402" xr:uid="{68D154C4-2B17-459B-A603-FF50D20834D3}"/>
    <hyperlink ref="C25" r:id="rId34" display="http://db.netkeiba.com/horse/2022105402" xr:uid="{D5769904-E085-4040-907F-81734BC38D58}"/>
    <hyperlink ref="B27" r:id="rId35" display="https://pogstarion.com/umaracelist.do?group_num=0620005018&amp;user_num=145855&amp;kettonum=2022110015" xr:uid="{BFF3D6B0-E779-402A-83A2-34AC7AC477AE}"/>
    <hyperlink ref="C27" r:id="rId36" display="http://db.netkeiba.com/horse/2022110015" xr:uid="{1D1456F8-E132-46F9-B4D3-0AC053B149F5}"/>
    <hyperlink ref="B29" r:id="rId37" display="https://pogstarion.com/umaracelist.do?group_num=0620005018&amp;user_num=145855&amp;kettonum=2022104994" xr:uid="{56BAC2E1-880A-4623-8623-E1739A9FD109}"/>
    <hyperlink ref="C29" r:id="rId38" display="http://db.netkeiba.com/horse/2022104994" xr:uid="{D6C3E125-3A1B-46A2-9B0A-B471CE4D5E57}"/>
    <hyperlink ref="B31" r:id="rId39" display="https://pogstarion.com/umaracelist.do?group_num=0620005018&amp;user_num=145855&amp;kettonum=2022104714" xr:uid="{A87D7264-F4B3-4D39-9BA1-9017298D33C5}"/>
    <hyperlink ref="C31" r:id="rId40" display="http://db.netkeiba.com/horse/2022104714" xr:uid="{D3BD1407-5E3A-4596-AE67-CF92B24DF93B}"/>
  </hyperlinks>
  <pageMargins left="0.75" right="0.75" top="1" bottom="1" header="0.51200000000000001" footer="0.51200000000000001"/>
  <headerFooter alignWithMargins="0"/>
  <drawing r:id="rId4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7977E-898F-4D2E-8994-1B8CEE24C61D}">
  <dimension ref="A1:M35"/>
  <sheetViews>
    <sheetView workbookViewId="0"/>
  </sheetViews>
  <sheetFormatPr defaultRowHeight="12.75" x14ac:dyDescent="0.25"/>
  <cols>
    <col min="2" max="2" width="17.59765625" bestFit="1" customWidth="1"/>
    <col min="3" max="3" width="2.3984375" customWidth="1"/>
    <col min="6" max="6" width="11.265625" bestFit="1" customWidth="1"/>
  </cols>
  <sheetData>
    <row r="1" spans="1:13" ht="13.9" thickBot="1" x14ac:dyDescent="0.3">
      <c r="A1" s="21" t="s">
        <v>77</v>
      </c>
    </row>
    <row r="2" spans="1:13" ht="13.15" thickBot="1" x14ac:dyDescent="0.3">
      <c r="A2" s="60" t="s">
        <v>107</v>
      </c>
      <c r="B2" s="61" t="s">
        <v>108</v>
      </c>
      <c r="C2" s="30"/>
      <c r="D2" s="60" t="s">
        <v>109</v>
      </c>
      <c r="E2" s="60" t="s">
        <v>110</v>
      </c>
      <c r="F2" s="60" t="s">
        <v>111</v>
      </c>
      <c r="G2" s="30"/>
      <c r="H2" s="60" t="s">
        <v>112</v>
      </c>
      <c r="I2" s="60" t="s">
        <v>113</v>
      </c>
      <c r="J2" s="60" t="s">
        <v>114</v>
      </c>
      <c r="K2" s="61" t="s">
        <v>115</v>
      </c>
      <c r="L2" s="30"/>
      <c r="M2" s="60" t="s">
        <v>116</v>
      </c>
    </row>
    <row r="3" spans="1:13" x14ac:dyDescent="0.25">
      <c r="A3" s="68">
        <v>1</v>
      </c>
      <c r="B3" s="69" t="s">
        <v>252</v>
      </c>
      <c r="C3" s="69" t="s">
        <v>117</v>
      </c>
      <c r="D3" s="70" t="s">
        <v>31</v>
      </c>
      <c r="E3" s="70" t="s">
        <v>28</v>
      </c>
      <c r="F3" s="71" t="s">
        <v>253</v>
      </c>
      <c r="G3" s="70"/>
      <c r="H3" s="66">
        <v>180</v>
      </c>
      <c r="I3" s="67"/>
      <c r="J3" s="66">
        <v>0</v>
      </c>
      <c r="K3" s="71" t="s">
        <v>45</v>
      </c>
      <c r="L3" s="71" t="s">
        <v>34</v>
      </c>
      <c r="M3" s="33" t="s">
        <v>35</v>
      </c>
    </row>
    <row r="4" spans="1:13" x14ac:dyDescent="0.25">
      <c r="A4" s="47"/>
      <c r="B4" s="65"/>
      <c r="C4" s="65"/>
      <c r="D4" s="45"/>
      <c r="E4" s="45"/>
      <c r="F4" s="46"/>
      <c r="G4" s="45"/>
      <c r="H4" s="48"/>
      <c r="I4" s="49"/>
      <c r="J4" s="48"/>
      <c r="K4" s="46"/>
      <c r="L4" s="46"/>
      <c r="M4" s="33" t="s">
        <v>254</v>
      </c>
    </row>
    <row r="5" spans="1:13" x14ac:dyDescent="0.25">
      <c r="A5" s="43">
        <v>2</v>
      </c>
      <c r="B5" s="63" t="s">
        <v>155</v>
      </c>
      <c r="C5" s="63" t="s">
        <v>117</v>
      </c>
      <c r="D5" s="41" t="s">
        <v>31</v>
      </c>
      <c r="E5" s="41" t="s">
        <v>32</v>
      </c>
      <c r="F5" s="42" t="s">
        <v>255</v>
      </c>
      <c r="G5" s="41"/>
      <c r="H5" s="36">
        <v>49520</v>
      </c>
      <c r="I5" s="35">
        <v>30000</v>
      </c>
      <c r="J5" s="36">
        <v>9800</v>
      </c>
      <c r="K5" s="42" t="s">
        <v>40</v>
      </c>
      <c r="L5" s="42" t="s">
        <v>30</v>
      </c>
      <c r="M5" s="31" t="s">
        <v>54</v>
      </c>
    </row>
    <row r="6" spans="1:13" x14ac:dyDescent="0.25">
      <c r="A6" s="43"/>
      <c r="B6" s="63"/>
      <c r="C6" s="63"/>
      <c r="D6" s="41"/>
      <c r="E6" s="41"/>
      <c r="F6" s="42"/>
      <c r="G6" s="41"/>
      <c r="H6" s="36"/>
      <c r="I6" s="35"/>
      <c r="J6" s="36"/>
      <c r="K6" s="42"/>
      <c r="L6" s="42"/>
      <c r="M6" s="31" t="s">
        <v>256</v>
      </c>
    </row>
    <row r="7" spans="1:13" x14ac:dyDescent="0.25">
      <c r="A7" s="44">
        <v>3</v>
      </c>
      <c r="B7" s="64" t="s">
        <v>257</v>
      </c>
      <c r="C7" s="64" t="s">
        <v>117</v>
      </c>
      <c r="D7" s="37" t="s">
        <v>27</v>
      </c>
      <c r="E7" s="37" t="s">
        <v>28</v>
      </c>
      <c r="F7" s="38" t="s">
        <v>258</v>
      </c>
      <c r="G7" s="37"/>
      <c r="H7" s="39">
        <v>291</v>
      </c>
      <c r="I7" s="40"/>
      <c r="J7" s="39">
        <v>0</v>
      </c>
      <c r="K7" s="38" t="s">
        <v>46</v>
      </c>
      <c r="L7" s="38" t="s">
        <v>34</v>
      </c>
      <c r="M7" s="32" t="s">
        <v>75</v>
      </c>
    </row>
    <row r="8" spans="1:13" x14ac:dyDescent="0.25">
      <c r="A8" s="44"/>
      <c r="B8" s="64"/>
      <c r="C8" s="64"/>
      <c r="D8" s="37"/>
      <c r="E8" s="37"/>
      <c r="F8" s="38"/>
      <c r="G8" s="37"/>
      <c r="H8" s="39"/>
      <c r="I8" s="40"/>
      <c r="J8" s="39"/>
      <c r="K8" s="38"/>
      <c r="L8" s="38"/>
      <c r="M8" s="32" t="s">
        <v>73</v>
      </c>
    </row>
    <row r="9" spans="1:13" x14ac:dyDescent="0.25">
      <c r="A9" s="43">
        <v>4</v>
      </c>
      <c r="B9" s="63" t="s">
        <v>259</v>
      </c>
      <c r="C9" s="63" t="s">
        <v>117</v>
      </c>
      <c r="D9" s="41" t="s">
        <v>31</v>
      </c>
      <c r="E9" s="41" t="s">
        <v>28</v>
      </c>
      <c r="F9" s="42" t="s">
        <v>72</v>
      </c>
      <c r="G9" s="41"/>
      <c r="H9" s="36">
        <v>0</v>
      </c>
      <c r="I9" s="35"/>
      <c r="J9" s="36">
        <v>0</v>
      </c>
      <c r="K9" s="42" t="s">
        <v>36</v>
      </c>
      <c r="L9" s="42" t="s">
        <v>30</v>
      </c>
      <c r="M9" s="31" t="s">
        <v>54</v>
      </c>
    </row>
    <row r="10" spans="1:13" x14ac:dyDescent="0.25">
      <c r="A10" s="43"/>
      <c r="B10" s="63"/>
      <c r="C10" s="63"/>
      <c r="D10" s="41"/>
      <c r="E10" s="41"/>
      <c r="F10" s="42"/>
      <c r="G10" s="41"/>
      <c r="H10" s="36"/>
      <c r="I10" s="35"/>
      <c r="J10" s="36"/>
      <c r="K10" s="42"/>
      <c r="L10" s="42"/>
      <c r="M10" s="31" t="s">
        <v>260</v>
      </c>
    </row>
    <row r="11" spans="1:13" x14ac:dyDescent="0.25">
      <c r="A11" s="43">
        <v>5</v>
      </c>
      <c r="B11" s="63" t="s">
        <v>183</v>
      </c>
      <c r="C11" s="63" t="s">
        <v>117</v>
      </c>
      <c r="D11" s="41" t="s">
        <v>31</v>
      </c>
      <c r="E11" s="41" t="s">
        <v>28</v>
      </c>
      <c r="F11" s="42" t="s">
        <v>261</v>
      </c>
      <c r="G11" s="41"/>
      <c r="H11" s="36">
        <v>280</v>
      </c>
      <c r="I11" s="35"/>
      <c r="J11" s="36">
        <v>0</v>
      </c>
      <c r="K11" s="42" t="s">
        <v>50</v>
      </c>
      <c r="L11" s="42" t="s">
        <v>30</v>
      </c>
      <c r="M11" s="31" t="s">
        <v>51</v>
      </c>
    </row>
    <row r="12" spans="1:13" x14ac:dyDescent="0.25">
      <c r="A12" s="43"/>
      <c r="B12" s="63"/>
      <c r="C12" s="63"/>
      <c r="D12" s="41"/>
      <c r="E12" s="41"/>
      <c r="F12" s="42"/>
      <c r="G12" s="41"/>
      <c r="H12" s="36"/>
      <c r="I12" s="35"/>
      <c r="J12" s="36"/>
      <c r="K12" s="42"/>
      <c r="L12" s="42"/>
      <c r="M12" s="31" t="s">
        <v>262</v>
      </c>
    </row>
    <row r="13" spans="1:13" x14ac:dyDescent="0.25">
      <c r="A13" s="44">
        <v>6</v>
      </c>
      <c r="B13" s="64" t="s">
        <v>263</v>
      </c>
      <c r="C13" s="64" t="s">
        <v>117</v>
      </c>
      <c r="D13" s="37" t="s">
        <v>27</v>
      </c>
      <c r="E13" s="37" t="s">
        <v>28</v>
      </c>
      <c r="F13" s="38" t="s">
        <v>78</v>
      </c>
      <c r="G13" s="37"/>
      <c r="H13" s="39">
        <v>0</v>
      </c>
      <c r="I13" s="40"/>
      <c r="J13" s="39">
        <v>0</v>
      </c>
      <c r="K13" s="38" t="s">
        <v>38</v>
      </c>
      <c r="L13" s="38" t="s">
        <v>34</v>
      </c>
      <c r="M13" s="32" t="s">
        <v>35</v>
      </c>
    </row>
    <row r="14" spans="1:13" x14ac:dyDescent="0.25">
      <c r="A14" s="44"/>
      <c r="B14" s="64"/>
      <c r="C14" s="64"/>
      <c r="D14" s="37"/>
      <c r="E14" s="37"/>
      <c r="F14" s="38"/>
      <c r="G14" s="37"/>
      <c r="H14" s="39"/>
      <c r="I14" s="40"/>
      <c r="J14" s="39"/>
      <c r="K14" s="38"/>
      <c r="L14" s="38"/>
      <c r="M14" s="32" t="s">
        <v>67</v>
      </c>
    </row>
    <row r="15" spans="1:13" x14ac:dyDescent="0.25">
      <c r="A15" s="44">
        <v>7</v>
      </c>
      <c r="B15" s="64" t="s">
        <v>189</v>
      </c>
      <c r="C15" s="64" t="s">
        <v>117</v>
      </c>
      <c r="D15" s="37" t="s">
        <v>27</v>
      </c>
      <c r="E15" s="37" t="s">
        <v>32</v>
      </c>
      <c r="F15" s="38" t="s">
        <v>264</v>
      </c>
      <c r="G15" s="37"/>
      <c r="H15" s="39">
        <v>550</v>
      </c>
      <c r="I15" s="40"/>
      <c r="J15" s="39">
        <v>0</v>
      </c>
      <c r="K15" s="38" t="s">
        <v>265</v>
      </c>
      <c r="L15" s="38" t="s">
        <v>34</v>
      </c>
      <c r="M15" s="32" t="s">
        <v>118</v>
      </c>
    </row>
    <row r="16" spans="1:13" x14ac:dyDescent="0.25">
      <c r="A16" s="44"/>
      <c r="B16" s="64"/>
      <c r="C16" s="64"/>
      <c r="D16" s="37"/>
      <c r="E16" s="37"/>
      <c r="F16" s="38"/>
      <c r="G16" s="37"/>
      <c r="H16" s="39"/>
      <c r="I16" s="40"/>
      <c r="J16" s="39"/>
      <c r="K16" s="38"/>
      <c r="L16" s="38"/>
      <c r="M16" s="32" t="s">
        <v>88</v>
      </c>
    </row>
    <row r="17" spans="1:13" x14ac:dyDescent="0.25">
      <c r="A17" s="43">
        <v>8</v>
      </c>
      <c r="B17" s="63" t="s">
        <v>266</v>
      </c>
      <c r="C17" s="63" t="s">
        <v>117</v>
      </c>
      <c r="D17" s="41" t="s">
        <v>31</v>
      </c>
      <c r="E17" s="41" t="s">
        <v>28</v>
      </c>
      <c r="F17" s="42" t="s">
        <v>124</v>
      </c>
      <c r="G17" s="41"/>
      <c r="H17" s="36">
        <v>290</v>
      </c>
      <c r="I17" s="35"/>
      <c r="J17" s="36">
        <v>0</v>
      </c>
      <c r="K17" s="42" t="s">
        <v>104</v>
      </c>
      <c r="L17" s="42" t="s">
        <v>34</v>
      </c>
      <c r="M17" s="31" t="s">
        <v>61</v>
      </c>
    </row>
    <row r="18" spans="1:13" x14ac:dyDescent="0.25">
      <c r="A18" s="43"/>
      <c r="B18" s="63"/>
      <c r="C18" s="63"/>
      <c r="D18" s="41"/>
      <c r="E18" s="41"/>
      <c r="F18" s="42"/>
      <c r="G18" s="41"/>
      <c r="H18" s="36"/>
      <c r="I18" s="35"/>
      <c r="J18" s="36"/>
      <c r="K18" s="42"/>
      <c r="L18" s="42"/>
      <c r="M18" s="31" t="s">
        <v>267</v>
      </c>
    </row>
    <row r="19" spans="1:13" x14ac:dyDescent="0.25">
      <c r="A19" s="44">
        <v>9</v>
      </c>
      <c r="B19" s="64" t="s">
        <v>268</v>
      </c>
      <c r="C19" s="64" t="s">
        <v>117</v>
      </c>
      <c r="D19" s="37" t="s">
        <v>27</v>
      </c>
      <c r="E19" s="37" t="s">
        <v>32</v>
      </c>
      <c r="F19" s="38" t="s">
        <v>68</v>
      </c>
      <c r="G19" s="37"/>
      <c r="H19" s="39">
        <v>640</v>
      </c>
      <c r="I19" s="40">
        <v>80</v>
      </c>
      <c r="J19" s="39">
        <v>400</v>
      </c>
      <c r="K19" s="38" t="s">
        <v>50</v>
      </c>
      <c r="L19" s="38" t="s">
        <v>30</v>
      </c>
      <c r="M19" s="32" t="s">
        <v>75</v>
      </c>
    </row>
    <row r="20" spans="1:13" x14ac:dyDescent="0.25">
      <c r="A20" s="44"/>
      <c r="B20" s="64"/>
      <c r="C20" s="64"/>
      <c r="D20" s="37"/>
      <c r="E20" s="37"/>
      <c r="F20" s="38"/>
      <c r="G20" s="37"/>
      <c r="H20" s="39"/>
      <c r="I20" s="40"/>
      <c r="J20" s="39"/>
      <c r="K20" s="38"/>
      <c r="L20" s="38"/>
      <c r="M20" s="32" t="s">
        <v>269</v>
      </c>
    </row>
    <row r="21" spans="1:13" x14ac:dyDescent="0.25">
      <c r="A21" s="43">
        <v>10</v>
      </c>
      <c r="B21" s="63" t="s">
        <v>270</v>
      </c>
      <c r="C21" s="63" t="s">
        <v>117</v>
      </c>
      <c r="D21" s="41" t="s">
        <v>31</v>
      </c>
      <c r="E21" s="41" t="s">
        <v>28</v>
      </c>
      <c r="F21" s="42" t="s">
        <v>91</v>
      </c>
      <c r="G21" s="41"/>
      <c r="H21" s="36">
        <v>400</v>
      </c>
      <c r="I21" s="35"/>
      <c r="J21" s="36">
        <v>0</v>
      </c>
      <c r="K21" s="42" t="s">
        <v>271</v>
      </c>
      <c r="L21" s="42" t="s">
        <v>30</v>
      </c>
      <c r="M21" s="31" t="s">
        <v>35</v>
      </c>
    </row>
    <row r="22" spans="1:13" x14ac:dyDescent="0.25">
      <c r="A22" s="43"/>
      <c r="B22" s="63"/>
      <c r="C22" s="63"/>
      <c r="D22" s="41"/>
      <c r="E22" s="41"/>
      <c r="F22" s="42"/>
      <c r="G22" s="41"/>
      <c r="H22" s="36"/>
      <c r="I22" s="35"/>
      <c r="J22" s="36"/>
      <c r="K22" s="42"/>
      <c r="L22" s="42"/>
      <c r="M22" s="31" t="s">
        <v>134</v>
      </c>
    </row>
    <row r="23" spans="1:13" x14ac:dyDescent="0.25">
      <c r="A23" s="43">
        <v>11</v>
      </c>
      <c r="B23" s="63" t="s">
        <v>272</v>
      </c>
      <c r="C23" s="63" t="s">
        <v>117</v>
      </c>
      <c r="D23" s="41" t="s">
        <v>31</v>
      </c>
      <c r="E23" s="41" t="s">
        <v>28</v>
      </c>
      <c r="F23" s="42" t="s">
        <v>72</v>
      </c>
      <c r="G23" s="41"/>
      <c r="H23" s="36">
        <v>0</v>
      </c>
      <c r="I23" s="35"/>
      <c r="J23" s="36">
        <v>0</v>
      </c>
      <c r="K23" s="42" t="s">
        <v>46</v>
      </c>
      <c r="L23" s="42" t="s">
        <v>34</v>
      </c>
      <c r="M23" s="31" t="s">
        <v>41</v>
      </c>
    </row>
    <row r="24" spans="1:13" x14ac:dyDescent="0.25">
      <c r="A24" s="43"/>
      <c r="B24" s="63"/>
      <c r="C24" s="63"/>
      <c r="D24" s="41"/>
      <c r="E24" s="41"/>
      <c r="F24" s="42"/>
      <c r="G24" s="41"/>
      <c r="H24" s="36"/>
      <c r="I24" s="35"/>
      <c r="J24" s="36"/>
      <c r="K24" s="42"/>
      <c r="L24" s="42"/>
      <c r="M24" s="31" t="s">
        <v>273</v>
      </c>
    </row>
    <row r="25" spans="1:13" x14ac:dyDescent="0.25">
      <c r="A25" s="43">
        <v>12</v>
      </c>
      <c r="B25" s="63" t="s">
        <v>274</v>
      </c>
      <c r="C25" s="63" t="s">
        <v>117</v>
      </c>
      <c r="D25" s="41" t="s">
        <v>31</v>
      </c>
      <c r="E25" s="41" t="s">
        <v>28</v>
      </c>
      <c r="F25" s="42" t="s">
        <v>275</v>
      </c>
      <c r="G25" s="41"/>
      <c r="H25" s="36">
        <v>1280</v>
      </c>
      <c r="I25" s="35"/>
      <c r="J25" s="36">
        <v>400</v>
      </c>
      <c r="K25" s="42" t="s">
        <v>50</v>
      </c>
      <c r="L25" s="42" t="s">
        <v>30</v>
      </c>
      <c r="M25" s="31" t="s">
        <v>118</v>
      </c>
    </row>
    <row r="26" spans="1:13" x14ac:dyDescent="0.25">
      <c r="A26" s="43"/>
      <c r="B26" s="63"/>
      <c r="C26" s="63"/>
      <c r="D26" s="41"/>
      <c r="E26" s="41"/>
      <c r="F26" s="42"/>
      <c r="G26" s="41"/>
      <c r="H26" s="36"/>
      <c r="I26" s="35"/>
      <c r="J26" s="36"/>
      <c r="K26" s="42"/>
      <c r="L26" s="42"/>
      <c r="M26" s="31" t="s">
        <v>150</v>
      </c>
    </row>
    <row r="27" spans="1:13" x14ac:dyDescent="0.25">
      <c r="A27" s="44">
        <v>13</v>
      </c>
      <c r="B27" s="64" t="s">
        <v>171</v>
      </c>
      <c r="C27" s="64" t="s">
        <v>117</v>
      </c>
      <c r="D27" s="37" t="s">
        <v>27</v>
      </c>
      <c r="E27" s="37" t="s">
        <v>32</v>
      </c>
      <c r="F27" s="38" t="s">
        <v>276</v>
      </c>
      <c r="G27" s="37"/>
      <c r="H27" s="39">
        <v>1428</v>
      </c>
      <c r="I27" s="40"/>
      <c r="J27" s="39">
        <v>400</v>
      </c>
      <c r="K27" s="38" t="s">
        <v>153</v>
      </c>
      <c r="L27" s="38" t="s">
        <v>30</v>
      </c>
      <c r="M27" s="32" t="s">
        <v>41</v>
      </c>
    </row>
    <row r="28" spans="1:13" x14ac:dyDescent="0.25">
      <c r="A28" s="44"/>
      <c r="B28" s="64"/>
      <c r="C28" s="64"/>
      <c r="D28" s="37"/>
      <c r="E28" s="37"/>
      <c r="F28" s="38"/>
      <c r="G28" s="37"/>
      <c r="H28" s="39"/>
      <c r="I28" s="40"/>
      <c r="J28" s="39"/>
      <c r="K28" s="38"/>
      <c r="L28" s="38"/>
      <c r="M28" s="32" t="s">
        <v>277</v>
      </c>
    </row>
    <row r="29" spans="1:13" x14ac:dyDescent="0.25">
      <c r="A29" s="43">
        <v>14</v>
      </c>
      <c r="B29" s="63" t="s">
        <v>278</v>
      </c>
      <c r="C29" s="63" t="s">
        <v>117</v>
      </c>
      <c r="D29" s="41" t="s">
        <v>31</v>
      </c>
      <c r="E29" s="41" t="s">
        <v>32</v>
      </c>
      <c r="F29" s="42" t="s">
        <v>279</v>
      </c>
      <c r="G29" s="41"/>
      <c r="H29" s="36">
        <v>730</v>
      </c>
      <c r="I29" s="35"/>
      <c r="J29" s="36">
        <v>0</v>
      </c>
      <c r="K29" s="42" t="s">
        <v>280</v>
      </c>
      <c r="L29" s="42" t="s">
        <v>30</v>
      </c>
      <c r="M29" s="31" t="s">
        <v>281</v>
      </c>
    </row>
    <row r="30" spans="1:13" x14ac:dyDescent="0.25">
      <c r="A30" s="43"/>
      <c r="B30" s="63"/>
      <c r="C30" s="63"/>
      <c r="D30" s="41"/>
      <c r="E30" s="41"/>
      <c r="F30" s="42"/>
      <c r="G30" s="41"/>
      <c r="H30" s="36"/>
      <c r="I30" s="35"/>
      <c r="J30" s="36"/>
      <c r="K30" s="42"/>
      <c r="L30" s="42"/>
      <c r="M30" s="31" t="s">
        <v>282</v>
      </c>
    </row>
    <row r="31" spans="1:13" x14ac:dyDescent="0.25">
      <c r="A31" s="44">
        <v>15</v>
      </c>
      <c r="B31" s="64" t="s">
        <v>283</v>
      </c>
      <c r="C31" s="64" t="s">
        <v>117</v>
      </c>
      <c r="D31" s="37" t="s">
        <v>27</v>
      </c>
      <c r="E31" s="37" t="s">
        <v>28</v>
      </c>
      <c r="F31" s="38" t="s">
        <v>72</v>
      </c>
      <c r="G31" s="37"/>
      <c r="H31" s="39">
        <v>72</v>
      </c>
      <c r="I31" s="40"/>
      <c r="J31" s="39">
        <v>0</v>
      </c>
      <c r="K31" s="38" t="s">
        <v>36</v>
      </c>
      <c r="L31" s="38" t="s">
        <v>30</v>
      </c>
      <c r="M31" s="32" t="s">
        <v>41</v>
      </c>
    </row>
    <row r="32" spans="1:13" x14ac:dyDescent="0.25">
      <c r="A32" s="44"/>
      <c r="B32" s="64"/>
      <c r="C32" s="64"/>
      <c r="D32" s="37"/>
      <c r="E32" s="37"/>
      <c r="F32" s="38"/>
      <c r="G32" s="37"/>
      <c r="H32" s="39"/>
      <c r="I32" s="40"/>
      <c r="J32" s="39"/>
      <c r="K32" s="38"/>
      <c r="L32" s="38"/>
      <c r="M32" s="32" t="s">
        <v>284</v>
      </c>
    </row>
    <row r="33" spans="1:13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x14ac:dyDescent="0.25">
      <c r="A34" s="2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1:13" x14ac:dyDescent="0.25">
      <c r="A35" s="2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</sheetData>
  <mergeCells count="180">
    <mergeCell ref="A5:A6"/>
    <mergeCell ref="B5:B6"/>
    <mergeCell ref="C5:C6"/>
    <mergeCell ref="D5:D6"/>
    <mergeCell ref="G17:G18"/>
    <mergeCell ref="H17:H18"/>
    <mergeCell ref="G19:G20"/>
    <mergeCell ref="H19:H20"/>
    <mergeCell ref="E3:E4"/>
    <mergeCell ref="F3:F4"/>
    <mergeCell ref="A3:A4"/>
    <mergeCell ref="B3:B4"/>
    <mergeCell ref="C3:C4"/>
    <mergeCell ref="D3:D4"/>
    <mergeCell ref="G3:G4"/>
    <mergeCell ref="H3:H4"/>
    <mergeCell ref="K3:K4"/>
    <mergeCell ref="I7:I8"/>
    <mergeCell ref="J7:J8"/>
    <mergeCell ref="K7:K8"/>
    <mergeCell ref="L7:L8"/>
    <mergeCell ref="E7:E8"/>
    <mergeCell ref="F7:F8"/>
    <mergeCell ref="G7:G8"/>
    <mergeCell ref="H7:H8"/>
    <mergeCell ref="J3:J4"/>
    <mergeCell ref="E5:E6"/>
    <mergeCell ref="F5:F6"/>
    <mergeCell ref="G5:G6"/>
    <mergeCell ref="H5:H6"/>
    <mergeCell ref="L3:L4"/>
    <mergeCell ref="I5:I6"/>
    <mergeCell ref="J5:J6"/>
    <mergeCell ref="K5:K6"/>
    <mergeCell ref="L5:L6"/>
    <mergeCell ref="I3:I4"/>
    <mergeCell ref="A7:A8"/>
    <mergeCell ref="B7:B8"/>
    <mergeCell ref="C7:C8"/>
    <mergeCell ref="D7:D8"/>
    <mergeCell ref="E9:E10"/>
    <mergeCell ref="F9:F10"/>
    <mergeCell ref="K9:K10"/>
    <mergeCell ref="L9:L10"/>
    <mergeCell ref="A9:A10"/>
    <mergeCell ref="B9:B10"/>
    <mergeCell ref="C9:C10"/>
    <mergeCell ref="D9:D10"/>
    <mergeCell ref="G9:G10"/>
    <mergeCell ref="H9:H10"/>
    <mergeCell ref="I9:I10"/>
    <mergeCell ref="J9:J10"/>
    <mergeCell ref="K11:K12"/>
    <mergeCell ref="L11:L12"/>
    <mergeCell ref="A13:A14"/>
    <mergeCell ref="B13:B14"/>
    <mergeCell ref="C13:C14"/>
    <mergeCell ref="D13:D14"/>
    <mergeCell ref="E13:E14"/>
    <mergeCell ref="F13:F14"/>
    <mergeCell ref="G13:G14"/>
    <mergeCell ref="H13:H14"/>
    <mergeCell ref="E11:E12"/>
    <mergeCell ref="F11:F12"/>
    <mergeCell ref="G11:G12"/>
    <mergeCell ref="H11:H12"/>
    <mergeCell ref="A11:A12"/>
    <mergeCell ref="B11:B12"/>
    <mergeCell ref="C11:C12"/>
    <mergeCell ref="D11:D12"/>
    <mergeCell ref="K13:K14"/>
    <mergeCell ref="L13:L14"/>
    <mergeCell ref="I11:I12"/>
    <mergeCell ref="J11:J12"/>
    <mergeCell ref="I13:I14"/>
    <mergeCell ref="J13:J14"/>
    <mergeCell ref="I15:I16"/>
    <mergeCell ref="J15:J16"/>
    <mergeCell ref="K15:K16"/>
    <mergeCell ref="L15:L16"/>
    <mergeCell ref="E15:E16"/>
    <mergeCell ref="F15:F16"/>
    <mergeCell ref="G15:G16"/>
    <mergeCell ref="H15:H16"/>
    <mergeCell ref="A15:A16"/>
    <mergeCell ref="B15:B16"/>
    <mergeCell ref="C15:C16"/>
    <mergeCell ref="D15:D16"/>
    <mergeCell ref="A21:A22"/>
    <mergeCell ref="B21:B22"/>
    <mergeCell ref="C21:C22"/>
    <mergeCell ref="D21:D22"/>
    <mergeCell ref="E21:E22"/>
    <mergeCell ref="F21:F22"/>
    <mergeCell ref="K17:K18"/>
    <mergeCell ref="L17:L18"/>
    <mergeCell ref="A19:A20"/>
    <mergeCell ref="B19:B20"/>
    <mergeCell ref="C19:C20"/>
    <mergeCell ref="D19:D20"/>
    <mergeCell ref="E19:E20"/>
    <mergeCell ref="F19:F20"/>
    <mergeCell ref="I19:I20"/>
    <mergeCell ref="J19:J20"/>
    <mergeCell ref="E17:E18"/>
    <mergeCell ref="F17:F18"/>
    <mergeCell ref="I17:I18"/>
    <mergeCell ref="J17:J18"/>
    <mergeCell ref="A17:A18"/>
    <mergeCell ref="B17:B18"/>
    <mergeCell ref="C17:C18"/>
    <mergeCell ref="D17:D18"/>
    <mergeCell ref="I21:I22"/>
    <mergeCell ref="J21:J22"/>
    <mergeCell ref="G21:G22"/>
    <mergeCell ref="H21:H22"/>
    <mergeCell ref="I23:I24"/>
    <mergeCell ref="J23:J24"/>
    <mergeCell ref="K21:K22"/>
    <mergeCell ref="L21:L22"/>
    <mergeCell ref="K19:K20"/>
    <mergeCell ref="L19:L20"/>
    <mergeCell ref="I25:I26"/>
    <mergeCell ref="J25:J26"/>
    <mergeCell ref="A25:A26"/>
    <mergeCell ref="B25:B26"/>
    <mergeCell ref="C25:C26"/>
    <mergeCell ref="D25:D26"/>
    <mergeCell ref="K25:K26"/>
    <mergeCell ref="L25:L26"/>
    <mergeCell ref="G23:G24"/>
    <mergeCell ref="H23:H24"/>
    <mergeCell ref="E25:E26"/>
    <mergeCell ref="F25:F26"/>
    <mergeCell ref="G25:G26"/>
    <mergeCell ref="H25:H26"/>
    <mergeCell ref="K23:K24"/>
    <mergeCell ref="L23:L24"/>
    <mergeCell ref="C23:C24"/>
    <mergeCell ref="D23:D24"/>
    <mergeCell ref="E23:E24"/>
    <mergeCell ref="F23:F24"/>
    <mergeCell ref="A23:A24"/>
    <mergeCell ref="B23:B24"/>
    <mergeCell ref="A29:A30"/>
    <mergeCell ref="B29:B30"/>
    <mergeCell ref="C29:C30"/>
    <mergeCell ref="D29:D30"/>
    <mergeCell ref="A31:A32"/>
    <mergeCell ref="B31:B32"/>
    <mergeCell ref="A27:A28"/>
    <mergeCell ref="B27:B28"/>
    <mergeCell ref="C27:C28"/>
    <mergeCell ref="D27:D28"/>
    <mergeCell ref="I27:I28"/>
    <mergeCell ref="J27:J28"/>
    <mergeCell ref="K27:K28"/>
    <mergeCell ref="L27:L28"/>
    <mergeCell ref="E29:E30"/>
    <mergeCell ref="F29:F30"/>
    <mergeCell ref="E27:E28"/>
    <mergeCell ref="F27:F28"/>
    <mergeCell ref="G27:G28"/>
    <mergeCell ref="H27:H28"/>
    <mergeCell ref="G29:G30"/>
    <mergeCell ref="H29:H30"/>
    <mergeCell ref="K29:K30"/>
    <mergeCell ref="L29:L30"/>
    <mergeCell ref="I29:I30"/>
    <mergeCell ref="J29:J30"/>
    <mergeCell ref="I31:I32"/>
    <mergeCell ref="J31:J32"/>
    <mergeCell ref="C31:C32"/>
    <mergeCell ref="D31:D32"/>
    <mergeCell ref="E31:E32"/>
    <mergeCell ref="F31:F32"/>
    <mergeCell ref="K31:K32"/>
    <mergeCell ref="L31:L32"/>
    <mergeCell ref="G31:G32"/>
    <mergeCell ref="H31:H32"/>
  </mergeCells>
  <phoneticPr fontId="3"/>
  <hyperlinks>
    <hyperlink ref="A2" r:id="rId1" location="Sort_2_0" tooltip="Sort by this column" display="https://pogstarion.com/userumalist.do?group_num=0620005018&amp;user_num=145843 - Sort_2_0" xr:uid="{5942A7A2-FE04-4681-8EAE-03E5D8244AFA}"/>
    <hyperlink ref="B2" r:id="rId2" location="Sort_2_1" tooltip="Sort by this column" display="https://pogstarion.com/userumalist.do?group_num=0620005018&amp;user_num=145843 - Sort_2_1" xr:uid="{53FA79EB-3E06-4198-B2DF-0126353CA374}"/>
    <hyperlink ref="D2" r:id="rId3" location="Sort_2_3" tooltip="Sort by this column" display="https://pogstarion.com/userumalist.do?group_num=0620005018&amp;user_num=145843 - Sort_2_3" xr:uid="{4218E40D-7D62-4770-A25F-CA5AD5D5F3FC}"/>
    <hyperlink ref="E2" r:id="rId4" location="Sort_2_4" tooltip="Sort by this column" display="https://pogstarion.com/userumalist.do?group_num=0620005018&amp;user_num=145843 - Sort_2_4" xr:uid="{2531B410-84FD-4185-8E4A-09E7E56895F3}"/>
    <hyperlink ref="F2" r:id="rId5" location="Sort_2_5" tooltip="Sort by this column" display="https://pogstarion.com/userumalist.do?group_num=0620005018&amp;user_num=145843 - Sort_2_5" xr:uid="{61B3CD46-8C17-46E3-9813-4C8BEFCE3485}"/>
    <hyperlink ref="H2" r:id="rId6" location="Sort_2_7" tooltip="Sort by this column" display="https://pogstarion.com/userumalist.do?group_num=0620005018&amp;user_num=145843 - Sort_2_7" xr:uid="{1714FD98-E6DB-4B04-874C-848A44E817FE}"/>
    <hyperlink ref="I2" r:id="rId7" location="Sort_2_8" tooltip="Sort by this column" display="https://pogstarion.com/userumalist.do?group_num=0620005018&amp;user_num=145843 - Sort_2_8" xr:uid="{E724B84E-E8E0-445C-8128-030A87A41C97}"/>
    <hyperlink ref="J2" r:id="rId8" location="Sort_2_9" tooltip="Sort by this column" display="https://pogstarion.com/userumalist.do?group_num=0620005018&amp;user_num=145843 - Sort_2_9" xr:uid="{B2612B4B-DBCC-4AEA-9567-CF412BA73FA0}"/>
    <hyperlink ref="K2" r:id="rId9" location="Sort_2_10" tooltip="Sort by this column" display="https://pogstarion.com/userumalist.do?group_num=0620005018&amp;user_num=145843 - Sort_2_10" xr:uid="{27A30DD6-9736-40F1-90E0-60D57CE59A1E}"/>
    <hyperlink ref="M2" r:id="rId10" location="Sort_2_12" tooltip="Sort by this column" display="https://pogstarion.com/userumalist.do?group_num=0620005018&amp;user_num=145843 - Sort_2_12" xr:uid="{69338911-3831-42D5-A015-BBE5175C3772}"/>
    <hyperlink ref="B3" r:id="rId11" display="https://pogstarion.com/umaracelist.do?group_num=0620005018&amp;user_num=145843&amp;kettonum=2022105020" xr:uid="{981B4458-438F-421C-86ED-77C4F6D7770F}"/>
    <hyperlink ref="C3" r:id="rId12" display="http://db.netkeiba.com/horse/2022105020" xr:uid="{D7C3ABE4-54EC-4B3B-A726-F07CE53FA2D2}"/>
    <hyperlink ref="B5" r:id="rId13" display="https://pogstarion.com/umaracelist.do?group_num=0620005018&amp;user_num=145843&amp;kettonum=2022105102" xr:uid="{F13D78A8-17C9-4E06-A6AE-D04A6E9F09AE}"/>
    <hyperlink ref="C5" r:id="rId14" display="http://db.netkeiba.com/horse/2022105102" xr:uid="{DC51622D-7AE0-4D01-9D89-0856673514B5}"/>
    <hyperlink ref="B7" r:id="rId15" display="https://pogstarion.com/umaracelist.do?group_num=0620005018&amp;user_num=145843&amp;kettonum=2022105044" xr:uid="{F4ED3B38-91E8-4902-8D25-924D1E07B92C}"/>
    <hyperlink ref="C7" r:id="rId16" display="http://db.netkeiba.com/horse/2022105044" xr:uid="{F0A7F8AF-6389-4DBB-B8EE-6A11E10BC9CF}"/>
    <hyperlink ref="B9" r:id="rId17" display="https://pogstarion.com/umaracelist.do?group_num=0620005018&amp;user_num=145843&amp;kettonum=2022104889" xr:uid="{06674D25-30F6-4E97-BBB9-606E80D20568}"/>
    <hyperlink ref="C9" r:id="rId18" display="http://db.netkeiba.com/horse/2022104889" xr:uid="{D9BCB347-11E5-4B85-8705-25B09E1A9FB4}"/>
    <hyperlink ref="B11" r:id="rId19" display="https://pogstarion.com/umaracelist.do?group_num=0620005018&amp;user_num=145843&amp;kettonum=2022100637" xr:uid="{5E4DC764-6B00-4D73-9A3B-F9CF3DFDDF75}"/>
    <hyperlink ref="C11" r:id="rId20" display="http://db.netkeiba.com/horse/2022100637" xr:uid="{DBEF91F1-998A-4FA8-9A30-896DB669474E}"/>
    <hyperlink ref="B13" r:id="rId21" display="https://pogstarion.com/umaracelist.do?group_num=0620005018&amp;user_num=145843&amp;kettonum=2022104829" xr:uid="{032ACFDB-62A2-4E4A-A3AB-FC6E0CA9498B}"/>
    <hyperlink ref="C13" r:id="rId22" display="http://db.netkeiba.com/horse/2022104829" xr:uid="{30EC220B-AC96-4A96-B8B7-A6F53A566A79}"/>
    <hyperlink ref="B15" r:id="rId23" display="https://pogstarion.com/umaracelist.do?group_num=0620005018&amp;user_num=145843&amp;kettonum=2022104800" xr:uid="{8F42C92A-4856-4067-AFD1-C85E214C3728}"/>
    <hyperlink ref="C15" r:id="rId24" display="http://db.netkeiba.com/horse/2022104800" xr:uid="{42EB36B3-371D-4E80-BB15-149ED605EE6C}"/>
    <hyperlink ref="B17" r:id="rId25" display="https://pogstarion.com/umaracelist.do?group_num=0620005018&amp;user_num=145843&amp;kettonum=2022104884" xr:uid="{69F08525-BD53-49B7-8B1A-4C6D2F918650}"/>
    <hyperlink ref="C17" r:id="rId26" display="http://db.netkeiba.com/horse/2022104884" xr:uid="{59878A93-6286-44E2-B7C2-37C234401C97}"/>
    <hyperlink ref="B19" r:id="rId27" display="https://pogstarion.com/umaracelist.do?group_num=0620005018&amp;user_num=145843&amp;kettonum=2022105964" xr:uid="{F2AE3862-8F80-4357-87B3-4BE5285E8797}"/>
    <hyperlink ref="C19" r:id="rId28" display="http://db.netkeiba.com/horse/2022105964" xr:uid="{23ED824D-A464-4564-9B5E-F3C6594EB02A}"/>
    <hyperlink ref="B21" r:id="rId29" display="https://pogstarion.com/umaracelist.do?group_num=0620005018&amp;user_num=145843&amp;kettonum=2022105091" xr:uid="{D10E5A90-46A2-4667-88FA-5D9CC3F632A4}"/>
    <hyperlink ref="C21" r:id="rId30" display="http://db.netkeiba.com/horse/2022105091" xr:uid="{44F97746-ED48-4251-B186-768CB666D027}"/>
    <hyperlink ref="B23" r:id="rId31" display="https://pogstarion.com/umaracelist.do?group_num=0620005018&amp;user_num=145843&amp;kettonum=2022105005" xr:uid="{5E75A5F2-480B-4709-9270-B86F0F61BC0F}"/>
    <hyperlink ref="C23" r:id="rId32" display="http://db.netkeiba.com/horse/2022105005" xr:uid="{99825A74-D2ED-4791-ACB7-5AB0C457B814}"/>
    <hyperlink ref="B25" r:id="rId33" display="https://pogstarion.com/umaracelist.do?group_num=0620005018&amp;user_num=145843&amp;kettonum=2022103207" xr:uid="{1962ECBE-8F46-4575-A834-69564558AC44}"/>
    <hyperlink ref="C25" r:id="rId34" display="http://db.netkeiba.com/horse/2022103207" xr:uid="{664630A6-845F-4B65-8012-69B35CFA3E16}"/>
    <hyperlink ref="B27" r:id="rId35" display="https://pogstarion.com/umaracelist.do?group_num=0620005018&amp;user_num=145843&amp;kettonum=2022100632" xr:uid="{F548E0C5-42D3-4DFA-A2BE-851C2583D229}"/>
    <hyperlink ref="C27" r:id="rId36" display="http://db.netkeiba.com/horse/2022100632" xr:uid="{88BD78D8-486E-4EB1-9B2D-B4788636C7E8}"/>
    <hyperlink ref="B29" r:id="rId37" display="https://pogstarion.com/umaracelist.do?group_num=0620005018&amp;user_num=145843&amp;kettonum=2022101263" xr:uid="{CD0442D9-9086-4051-BB43-94C9E5EC7466}"/>
    <hyperlink ref="C29" r:id="rId38" display="http://db.netkeiba.com/horse/2022101263" xr:uid="{9DF30F3A-0FD2-43BF-9C43-51288570AF7A}"/>
    <hyperlink ref="B31" r:id="rId39" display="https://pogstarion.com/umaracelist.do?group_num=0620005018&amp;user_num=145843&amp;kettonum=2022100662" xr:uid="{6F587F7F-0230-491D-8E4A-F24AB8A2ACC9}"/>
    <hyperlink ref="C31" r:id="rId40" display="http://db.netkeiba.com/horse/2022100662" xr:uid="{1AE839A5-2242-47D6-9841-C06C9882C133}"/>
  </hyperlinks>
  <pageMargins left="0.75" right="0.75" top="1" bottom="1" header="0.51200000000000001" footer="0.51200000000000001"/>
  <headerFooter alignWithMargins="0"/>
  <drawing r:id="rId41"/>
  <legacyDrawing r:id="rId4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6D3F-B840-4AAB-AE6A-616A2D574160}">
  <dimension ref="A1:M35"/>
  <sheetViews>
    <sheetView workbookViewId="0"/>
  </sheetViews>
  <sheetFormatPr defaultRowHeight="12.75" x14ac:dyDescent="0.25"/>
  <cols>
    <col min="2" max="2" width="17.59765625" bestFit="1" customWidth="1"/>
    <col min="3" max="3" width="2.3984375" customWidth="1"/>
    <col min="6" max="6" width="11.265625" bestFit="1" customWidth="1"/>
  </cols>
  <sheetData>
    <row r="1" spans="1:13" ht="13.9" thickBot="1" x14ac:dyDescent="0.3">
      <c r="A1" s="21" t="s">
        <v>55</v>
      </c>
    </row>
    <row r="2" spans="1:13" ht="13.15" thickBot="1" x14ac:dyDescent="0.3">
      <c r="A2" s="60" t="s">
        <v>107</v>
      </c>
      <c r="B2" s="61" t="s">
        <v>108</v>
      </c>
      <c r="C2" s="30"/>
      <c r="D2" s="60" t="s">
        <v>109</v>
      </c>
      <c r="E2" s="60" t="s">
        <v>110</v>
      </c>
      <c r="F2" s="60" t="s">
        <v>111</v>
      </c>
      <c r="G2" s="30"/>
      <c r="H2" s="60" t="s">
        <v>112</v>
      </c>
      <c r="I2" s="60" t="s">
        <v>113</v>
      </c>
      <c r="J2" s="60" t="s">
        <v>114</v>
      </c>
      <c r="K2" s="61" t="s">
        <v>115</v>
      </c>
      <c r="L2" s="30"/>
      <c r="M2" s="60" t="s">
        <v>116</v>
      </c>
    </row>
    <row r="3" spans="1:13" x14ac:dyDescent="0.25">
      <c r="A3" s="51">
        <v>1</v>
      </c>
      <c r="B3" s="62" t="s">
        <v>170</v>
      </c>
      <c r="C3" s="62" t="s">
        <v>117</v>
      </c>
      <c r="D3" s="52" t="s">
        <v>31</v>
      </c>
      <c r="E3" s="52" t="s">
        <v>32</v>
      </c>
      <c r="F3" s="50" t="s">
        <v>129</v>
      </c>
      <c r="G3" s="52"/>
      <c r="H3" s="53">
        <v>1654</v>
      </c>
      <c r="I3" s="54">
        <v>500</v>
      </c>
      <c r="J3" s="53">
        <v>400</v>
      </c>
      <c r="K3" s="50" t="s">
        <v>36</v>
      </c>
      <c r="L3" s="50" t="s">
        <v>30</v>
      </c>
      <c r="M3" s="31" t="s">
        <v>35</v>
      </c>
    </row>
    <row r="4" spans="1:13" x14ac:dyDescent="0.25">
      <c r="A4" s="43"/>
      <c r="B4" s="63"/>
      <c r="C4" s="63"/>
      <c r="D4" s="41"/>
      <c r="E4" s="41"/>
      <c r="F4" s="42"/>
      <c r="G4" s="41"/>
      <c r="H4" s="36"/>
      <c r="I4" s="35"/>
      <c r="J4" s="36"/>
      <c r="K4" s="42"/>
      <c r="L4" s="42"/>
      <c r="M4" s="31" t="s">
        <v>285</v>
      </c>
    </row>
    <row r="5" spans="1:13" x14ac:dyDescent="0.25">
      <c r="A5" s="44">
        <v>2</v>
      </c>
      <c r="B5" s="64" t="s">
        <v>162</v>
      </c>
      <c r="C5" s="64" t="s">
        <v>117</v>
      </c>
      <c r="D5" s="37" t="s">
        <v>27</v>
      </c>
      <c r="E5" s="37" t="s">
        <v>28</v>
      </c>
      <c r="F5" s="38" t="s">
        <v>286</v>
      </c>
      <c r="G5" s="37"/>
      <c r="H5" s="39">
        <v>7750</v>
      </c>
      <c r="I5" s="40"/>
      <c r="J5" s="39">
        <v>3000</v>
      </c>
      <c r="K5" s="38" t="s">
        <v>29</v>
      </c>
      <c r="L5" s="38" t="s">
        <v>30</v>
      </c>
      <c r="M5" s="32" t="s">
        <v>75</v>
      </c>
    </row>
    <row r="6" spans="1:13" x14ac:dyDescent="0.25">
      <c r="A6" s="44"/>
      <c r="B6" s="64"/>
      <c r="C6" s="64"/>
      <c r="D6" s="37"/>
      <c r="E6" s="37"/>
      <c r="F6" s="38"/>
      <c r="G6" s="37"/>
      <c r="H6" s="39"/>
      <c r="I6" s="40"/>
      <c r="J6" s="39"/>
      <c r="K6" s="38"/>
      <c r="L6" s="38"/>
      <c r="M6" s="32" t="s">
        <v>287</v>
      </c>
    </row>
    <row r="7" spans="1:13" x14ac:dyDescent="0.25">
      <c r="A7" s="43">
        <v>3</v>
      </c>
      <c r="B7" s="63" t="s">
        <v>288</v>
      </c>
      <c r="C7" s="63" t="s">
        <v>117</v>
      </c>
      <c r="D7" s="41" t="s">
        <v>31</v>
      </c>
      <c r="E7" s="41" t="s">
        <v>28</v>
      </c>
      <c r="F7" s="42" t="s">
        <v>119</v>
      </c>
      <c r="G7" s="41"/>
      <c r="H7" s="36">
        <v>560</v>
      </c>
      <c r="I7" s="35"/>
      <c r="J7" s="36">
        <v>400</v>
      </c>
      <c r="K7" s="42" t="s">
        <v>45</v>
      </c>
      <c r="L7" s="42" t="s">
        <v>34</v>
      </c>
      <c r="M7" s="31" t="s">
        <v>41</v>
      </c>
    </row>
    <row r="8" spans="1:13" x14ac:dyDescent="0.25">
      <c r="A8" s="43"/>
      <c r="B8" s="63"/>
      <c r="C8" s="63"/>
      <c r="D8" s="41"/>
      <c r="E8" s="41"/>
      <c r="F8" s="42"/>
      <c r="G8" s="41"/>
      <c r="H8" s="36"/>
      <c r="I8" s="35"/>
      <c r="J8" s="36"/>
      <c r="K8" s="42"/>
      <c r="L8" s="42"/>
      <c r="M8" s="31" t="s">
        <v>289</v>
      </c>
    </row>
    <row r="9" spans="1:13" x14ac:dyDescent="0.25">
      <c r="A9" s="43">
        <v>4</v>
      </c>
      <c r="B9" s="63" t="s">
        <v>290</v>
      </c>
      <c r="C9" s="63" t="s">
        <v>117</v>
      </c>
      <c r="D9" s="41" t="s">
        <v>31</v>
      </c>
      <c r="E9" s="41" t="s">
        <v>28</v>
      </c>
      <c r="F9" s="42" t="s">
        <v>82</v>
      </c>
      <c r="G9" s="41"/>
      <c r="H9" s="36">
        <v>1250</v>
      </c>
      <c r="I9" s="35"/>
      <c r="J9" s="36">
        <v>400</v>
      </c>
      <c r="K9" s="42" t="s">
        <v>36</v>
      </c>
      <c r="L9" s="42" t="s">
        <v>30</v>
      </c>
      <c r="M9" s="31" t="s">
        <v>291</v>
      </c>
    </row>
    <row r="10" spans="1:13" x14ac:dyDescent="0.25">
      <c r="A10" s="43"/>
      <c r="B10" s="63"/>
      <c r="C10" s="63"/>
      <c r="D10" s="41"/>
      <c r="E10" s="41"/>
      <c r="F10" s="42"/>
      <c r="G10" s="41"/>
      <c r="H10" s="36"/>
      <c r="I10" s="35"/>
      <c r="J10" s="36"/>
      <c r="K10" s="42"/>
      <c r="L10" s="42"/>
      <c r="M10" s="31" t="s">
        <v>292</v>
      </c>
    </row>
    <row r="11" spans="1:13" x14ac:dyDescent="0.25">
      <c r="A11" s="44">
        <v>5</v>
      </c>
      <c r="B11" s="64" t="s">
        <v>178</v>
      </c>
      <c r="C11" s="64" t="s">
        <v>117</v>
      </c>
      <c r="D11" s="37" t="s">
        <v>27</v>
      </c>
      <c r="E11" s="37" t="s">
        <v>32</v>
      </c>
      <c r="F11" s="38" t="s">
        <v>105</v>
      </c>
      <c r="G11" s="37"/>
      <c r="H11" s="39">
        <v>593</v>
      </c>
      <c r="I11" s="40"/>
      <c r="J11" s="39">
        <v>0</v>
      </c>
      <c r="K11" s="38" t="s">
        <v>293</v>
      </c>
      <c r="L11" s="38" t="s">
        <v>34</v>
      </c>
      <c r="M11" s="32" t="s">
        <v>294</v>
      </c>
    </row>
    <row r="12" spans="1:13" x14ac:dyDescent="0.25">
      <c r="A12" s="44"/>
      <c r="B12" s="64"/>
      <c r="C12" s="64"/>
      <c r="D12" s="37"/>
      <c r="E12" s="37"/>
      <c r="F12" s="38"/>
      <c r="G12" s="37"/>
      <c r="H12" s="39"/>
      <c r="I12" s="40"/>
      <c r="J12" s="39"/>
      <c r="K12" s="38"/>
      <c r="L12" s="38"/>
      <c r="M12" s="32" t="s">
        <v>295</v>
      </c>
    </row>
    <row r="13" spans="1:13" x14ac:dyDescent="0.25">
      <c r="A13" s="47">
        <v>6</v>
      </c>
      <c r="B13" s="65" t="s">
        <v>296</v>
      </c>
      <c r="C13" s="65" t="s">
        <v>117</v>
      </c>
      <c r="D13" s="45" t="s">
        <v>31</v>
      </c>
      <c r="E13" s="45" t="s">
        <v>28</v>
      </c>
      <c r="F13" s="46" t="s">
        <v>205</v>
      </c>
      <c r="G13" s="45"/>
      <c r="H13" s="48">
        <v>84</v>
      </c>
      <c r="I13" s="49"/>
      <c r="J13" s="48">
        <v>0</v>
      </c>
      <c r="K13" s="46" t="s">
        <v>265</v>
      </c>
      <c r="L13" s="46" t="s">
        <v>34</v>
      </c>
      <c r="M13" s="33" t="s">
        <v>54</v>
      </c>
    </row>
    <row r="14" spans="1:13" x14ac:dyDescent="0.25">
      <c r="A14" s="47"/>
      <c r="B14" s="65"/>
      <c r="C14" s="65"/>
      <c r="D14" s="45"/>
      <c r="E14" s="45"/>
      <c r="F14" s="46"/>
      <c r="G14" s="45"/>
      <c r="H14" s="48"/>
      <c r="I14" s="49"/>
      <c r="J14" s="48"/>
      <c r="K14" s="46"/>
      <c r="L14" s="46"/>
      <c r="M14" s="33" t="s">
        <v>297</v>
      </c>
    </row>
    <row r="15" spans="1:13" x14ac:dyDescent="0.25">
      <c r="A15" s="43">
        <v>7</v>
      </c>
      <c r="B15" s="63" t="s">
        <v>176</v>
      </c>
      <c r="C15" s="63" t="s">
        <v>117</v>
      </c>
      <c r="D15" s="41" t="s">
        <v>31</v>
      </c>
      <c r="E15" s="41" t="s">
        <v>32</v>
      </c>
      <c r="F15" s="42" t="s">
        <v>87</v>
      </c>
      <c r="G15" s="41"/>
      <c r="H15" s="36">
        <v>1560</v>
      </c>
      <c r="I15" s="35">
        <v>0</v>
      </c>
      <c r="J15" s="36">
        <v>900</v>
      </c>
      <c r="K15" s="42" t="s">
        <v>69</v>
      </c>
      <c r="L15" s="42" t="s">
        <v>30</v>
      </c>
      <c r="M15" s="31" t="s">
        <v>51</v>
      </c>
    </row>
    <row r="16" spans="1:13" x14ac:dyDescent="0.25">
      <c r="A16" s="43"/>
      <c r="B16" s="63"/>
      <c r="C16" s="63"/>
      <c r="D16" s="41"/>
      <c r="E16" s="41"/>
      <c r="F16" s="42"/>
      <c r="G16" s="41"/>
      <c r="H16" s="36"/>
      <c r="I16" s="35"/>
      <c r="J16" s="36"/>
      <c r="K16" s="42"/>
      <c r="L16" s="42"/>
      <c r="M16" s="31" t="s">
        <v>298</v>
      </c>
    </row>
    <row r="17" spans="1:13" x14ac:dyDescent="0.25">
      <c r="A17" s="44">
        <v>8</v>
      </c>
      <c r="B17" s="64" t="s">
        <v>299</v>
      </c>
      <c r="C17" s="64" t="s">
        <v>117</v>
      </c>
      <c r="D17" s="37" t="s">
        <v>27</v>
      </c>
      <c r="E17" s="37" t="s">
        <v>32</v>
      </c>
      <c r="F17" s="38" t="s">
        <v>89</v>
      </c>
      <c r="G17" s="37"/>
      <c r="H17" s="39">
        <v>160</v>
      </c>
      <c r="I17" s="40"/>
      <c r="J17" s="39">
        <v>0</v>
      </c>
      <c r="K17" s="38" t="s">
        <v>69</v>
      </c>
      <c r="L17" s="38" t="s">
        <v>30</v>
      </c>
      <c r="M17" s="32" t="s">
        <v>71</v>
      </c>
    </row>
    <row r="18" spans="1:13" x14ac:dyDescent="0.25">
      <c r="A18" s="44"/>
      <c r="B18" s="64"/>
      <c r="C18" s="64"/>
      <c r="D18" s="37"/>
      <c r="E18" s="37"/>
      <c r="F18" s="38"/>
      <c r="G18" s="37"/>
      <c r="H18" s="39"/>
      <c r="I18" s="40"/>
      <c r="J18" s="39"/>
      <c r="K18" s="38"/>
      <c r="L18" s="38"/>
      <c r="M18" s="32" t="s">
        <v>96</v>
      </c>
    </row>
    <row r="19" spans="1:13" x14ac:dyDescent="0.25">
      <c r="A19" s="44">
        <v>9</v>
      </c>
      <c r="B19" s="64" t="s">
        <v>300</v>
      </c>
      <c r="C19" s="64" t="s">
        <v>117</v>
      </c>
      <c r="D19" s="37" t="s">
        <v>27</v>
      </c>
      <c r="E19" s="37" t="s">
        <v>32</v>
      </c>
      <c r="F19" s="38" t="s">
        <v>238</v>
      </c>
      <c r="G19" s="37"/>
      <c r="H19" s="39">
        <v>224</v>
      </c>
      <c r="I19" s="40"/>
      <c r="J19" s="39">
        <v>0</v>
      </c>
      <c r="K19" s="38" t="s">
        <v>36</v>
      </c>
      <c r="L19" s="38" t="s">
        <v>30</v>
      </c>
      <c r="M19" s="32" t="s">
        <v>118</v>
      </c>
    </row>
    <row r="20" spans="1:13" x14ac:dyDescent="0.25">
      <c r="A20" s="44"/>
      <c r="B20" s="64"/>
      <c r="C20" s="64"/>
      <c r="D20" s="37"/>
      <c r="E20" s="37"/>
      <c r="F20" s="38"/>
      <c r="G20" s="37"/>
      <c r="H20" s="39"/>
      <c r="I20" s="40"/>
      <c r="J20" s="39"/>
      <c r="K20" s="38"/>
      <c r="L20" s="38"/>
      <c r="M20" s="32" t="s">
        <v>301</v>
      </c>
    </row>
    <row r="21" spans="1:13" x14ac:dyDescent="0.25">
      <c r="A21" s="43">
        <v>10</v>
      </c>
      <c r="B21" s="63" t="s">
        <v>302</v>
      </c>
      <c r="C21" s="63" t="s">
        <v>117</v>
      </c>
      <c r="D21" s="41" t="s">
        <v>31</v>
      </c>
      <c r="E21" s="41" t="s">
        <v>28</v>
      </c>
      <c r="F21" s="42" t="s">
        <v>79</v>
      </c>
      <c r="G21" s="41"/>
      <c r="H21" s="36">
        <v>780</v>
      </c>
      <c r="I21" s="35"/>
      <c r="J21" s="36">
        <v>400</v>
      </c>
      <c r="K21" s="42" t="s">
        <v>36</v>
      </c>
      <c r="L21" s="42" t="s">
        <v>30</v>
      </c>
      <c r="M21" s="31" t="s">
        <v>35</v>
      </c>
    </row>
    <row r="22" spans="1:13" x14ac:dyDescent="0.25">
      <c r="A22" s="43"/>
      <c r="B22" s="63"/>
      <c r="C22" s="63"/>
      <c r="D22" s="41"/>
      <c r="E22" s="41"/>
      <c r="F22" s="42"/>
      <c r="G22" s="41"/>
      <c r="H22" s="36"/>
      <c r="I22" s="35"/>
      <c r="J22" s="36"/>
      <c r="K22" s="42"/>
      <c r="L22" s="42"/>
      <c r="M22" s="31" t="s">
        <v>303</v>
      </c>
    </row>
    <row r="23" spans="1:13" x14ac:dyDescent="0.25">
      <c r="A23" s="43">
        <v>11</v>
      </c>
      <c r="B23" s="63" t="s">
        <v>166</v>
      </c>
      <c r="C23" s="63" t="s">
        <v>117</v>
      </c>
      <c r="D23" s="41" t="s">
        <v>31</v>
      </c>
      <c r="E23" s="41" t="s">
        <v>32</v>
      </c>
      <c r="F23" s="42" t="s">
        <v>304</v>
      </c>
      <c r="G23" s="41"/>
      <c r="H23" s="36">
        <v>4897</v>
      </c>
      <c r="I23" s="35">
        <v>1000</v>
      </c>
      <c r="J23" s="36">
        <v>900</v>
      </c>
      <c r="K23" s="42" t="s">
        <v>305</v>
      </c>
      <c r="L23" s="42" t="s">
        <v>30</v>
      </c>
      <c r="M23" s="31" t="s">
        <v>306</v>
      </c>
    </row>
    <row r="24" spans="1:13" x14ac:dyDescent="0.25">
      <c r="A24" s="43"/>
      <c r="B24" s="63"/>
      <c r="C24" s="63"/>
      <c r="D24" s="41"/>
      <c r="E24" s="41"/>
      <c r="F24" s="42"/>
      <c r="G24" s="41"/>
      <c r="H24" s="36"/>
      <c r="I24" s="35"/>
      <c r="J24" s="36"/>
      <c r="K24" s="42"/>
      <c r="L24" s="42"/>
      <c r="M24" s="31" t="s">
        <v>307</v>
      </c>
    </row>
    <row r="25" spans="1:13" x14ac:dyDescent="0.25">
      <c r="A25" s="44">
        <v>12</v>
      </c>
      <c r="B25" s="64" t="s">
        <v>308</v>
      </c>
      <c r="C25" s="64" t="s">
        <v>117</v>
      </c>
      <c r="D25" s="37" t="s">
        <v>27</v>
      </c>
      <c r="E25" s="37" t="s">
        <v>28</v>
      </c>
      <c r="F25" s="38" t="s">
        <v>83</v>
      </c>
      <c r="G25" s="37"/>
      <c r="H25" s="39">
        <v>1121</v>
      </c>
      <c r="I25" s="40"/>
      <c r="J25" s="39">
        <v>400</v>
      </c>
      <c r="K25" s="38" t="s">
        <v>141</v>
      </c>
      <c r="L25" s="38" t="s">
        <v>30</v>
      </c>
      <c r="M25" s="32" t="s">
        <v>35</v>
      </c>
    </row>
    <row r="26" spans="1:13" x14ac:dyDescent="0.25">
      <c r="A26" s="44"/>
      <c r="B26" s="64"/>
      <c r="C26" s="64"/>
      <c r="D26" s="37"/>
      <c r="E26" s="37"/>
      <c r="F26" s="38"/>
      <c r="G26" s="37"/>
      <c r="H26" s="39"/>
      <c r="I26" s="40"/>
      <c r="J26" s="39"/>
      <c r="K26" s="38"/>
      <c r="L26" s="38"/>
      <c r="M26" s="32" t="s">
        <v>309</v>
      </c>
    </row>
    <row r="27" spans="1:13" x14ac:dyDescent="0.25">
      <c r="A27" s="43">
        <v>13</v>
      </c>
      <c r="B27" s="63" t="s">
        <v>167</v>
      </c>
      <c r="C27" s="63" t="s">
        <v>117</v>
      </c>
      <c r="D27" s="41" t="s">
        <v>31</v>
      </c>
      <c r="E27" s="41" t="s">
        <v>28</v>
      </c>
      <c r="F27" s="42" t="s">
        <v>310</v>
      </c>
      <c r="G27" s="41"/>
      <c r="H27" s="36">
        <v>2420</v>
      </c>
      <c r="I27" s="35"/>
      <c r="J27" s="36">
        <v>400</v>
      </c>
      <c r="K27" s="42" t="s">
        <v>311</v>
      </c>
      <c r="L27" s="42" t="s">
        <v>30</v>
      </c>
      <c r="M27" s="31" t="s">
        <v>118</v>
      </c>
    </row>
    <row r="28" spans="1:13" x14ac:dyDescent="0.25">
      <c r="A28" s="43"/>
      <c r="B28" s="63"/>
      <c r="C28" s="63"/>
      <c r="D28" s="41"/>
      <c r="E28" s="41"/>
      <c r="F28" s="42"/>
      <c r="G28" s="41"/>
      <c r="H28" s="36"/>
      <c r="I28" s="35"/>
      <c r="J28" s="36"/>
      <c r="K28" s="42"/>
      <c r="L28" s="42"/>
      <c r="M28" s="31" t="s">
        <v>312</v>
      </c>
    </row>
    <row r="29" spans="1:13" x14ac:dyDescent="0.25">
      <c r="A29" s="43">
        <v>14</v>
      </c>
      <c r="B29" s="63" t="s">
        <v>313</v>
      </c>
      <c r="C29" s="63" t="s">
        <v>117</v>
      </c>
      <c r="D29" s="41" t="s">
        <v>31</v>
      </c>
      <c r="E29" s="41" t="s">
        <v>28</v>
      </c>
      <c r="F29" s="42" t="s">
        <v>314</v>
      </c>
      <c r="G29" s="41"/>
      <c r="H29" s="36">
        <v>2470</v>
      </c>
      <c r="I29" s="35"/>
      <c r="J29" s="36">
        <v>900</v>
      </c>
      <c r="K29" s="42" t="s">
        <v>40</v>
      </c>
      <c r="L29" s="42" t="s">
        <v>30</v>
      </c>
      <c r="M29" s="31" t="s">
        <v>41</v>
      </c>
    </row>
    <row r="30" spans="1:13" x14ac:dyDescent="0.25">
      <c r="A30" s="43"/>
      <c r="B30" s="63"/>
      <c r="C30" s="63"/>
      <c r="D30" s="41"/>
      <c r="E30" s="41"/>
      <c r="F30" s="42"/>
      <c r="G30" s="41"/>
      <c r="H30" s="36"/>
      <c r="I30" s="35"/>
      <c r="J30" s="36"/>
      <c r="K30" s="42"/>
      <c r="L30" s="42"/>
      <c r="M30" s="31" t="s">
        <v>315</v>
      </c>
    </row>
    <row r="31" spans="1:13" x14ac:dyDescent="0.25">
      <c r="A31" s="43">
        <v>15</v>
      </c>
      <c r="B31" s="63" t="s">
        <v>185</v>
      </c>
      <c r="C31" s="63" t="s">
        <v>117</v>
      </c>
      <c r="D31" s="41" t="s">
        <v>31</v>
      </c>
      <c r="E31" s="41" t="s">
        <v>28</v>
      </c>
      <c r="F31" s="42" t="s">
        <v>127</v>
      </c>
      <c r="G31" s="41"/>
      <c r="H31" s="36">
        <v>2590</v>
      </c>
      <c r="I31" s="35"/>
      <c r="J31" s="36">
        <v>1200</v>
      </c>
      <c r="K31" s="42" t="s">
        <v>46</v>
      </c>
      <c r="L31" s="42" t="s">
        <v>34</v>
      </c>
      <c r="M31" s="31" t="s">
        <v>35</v>
      </c>
    </row>
    <row r="32" spans="1:13" x14ac:dyDescent="0.25">
      <c r="A32" s="43"/>
      <c r="B32" s="63"/>
      <c r="C32" s="63"/>
      <c r="D32" s="41"/>
      <c r="E32" s="41"/>
      <c r="F32" s="42"/>
      <c r="G32" s="41"/>
      <c r="H32" s="36"/>
      <c r="I32" s="35"/>
      <c r="J32" s="36"/>
      <c r="K32" s="42"/>
      <c r="L32" s="42"/>
      <c r="M32" s="31" t="s">
        <v>316</v>
      </c>
    </row>
    <row r="33" spans="1:13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x14ac:dyDescent="0.25">
      <c r="A34" s="2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1:13" x14ac:dyDescent="0.25">
      <c r="A35" s="2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</sheetData>
  <mergeCells count="180">
    <mergeCell ref="K13:K14"/>
    <mergeCell ref="L13:L14"/>
    <mergeCell ref="A31:A32"/>
    <mergeCell ref="B31:B32"/>
    <mergeCell ref="C31:C32"/>
    <mergeCell ref="D31:D32"/>
    <mergeCell ref="K27:K28"/>
    <mergeCell ref="L27:L28"/>
    <mergeCell ref="K29:K30"/>
    <mergeCell ref="L29:L30"/>
    <mergeCell ref="K31:K32"/>
    <mergeCell ref="L31:L32"/>
    <mergeCell ref="A29:A30"/>
    <mergeCell ref="B29:B30"/>
    <mergeCell ref="C29:C30"/>
    <mergeCell ref="D29:D30"/>
    <mergeCell ref="A27:A28"/>
    <mergeCell ref="B27:B28"/>
    <mergeCell ref="C27:C28"/>
    <mergeCell ref="D27:D28"/>
    <mergeCell ref="A19:A20"/>
    <mergeCell ref="B19:B20"/>
    <mergeCell ref="A15:A16"/>
    <mergeCell ref="B15:B16"/>
    <mergeCell ref="I13:I14"/>
    <mergeCell ref="J13:J14"/>
    <mergeCell ref="A17:A18"/>
    <mergeCell ref="B17:B18"/>
    <mergeCell ref="E3:E4"/>
    <mergeCell ref="F3:F4"/>
    <mergeCell ref="A5:A6"/>
    <mergeCell ref="B5:B6"/>
    <mergeCell ref="C5:C6"/>
    <mergeCell ref="D5:D6"/>
    <mergeCell ref="A3:A4"/>
    <mergeCell ref="B3:B4"/>
    <mergeCell ref="C3:C4"/>
    <mergeCell ref="D3:D4"/>
    <mergeCell ref="C7:C8"/>
    <mergeCell ref="D7:D8"/>
    <mergeCell ref="A9:A10"/>
    <mergeCell ref="B9:B10"/>
    <mergeCell ref="C9:C10"/>
    <mergeCell ref="D9:D10"/>
    <mergeCell ref="A7:A8"/>
    <mergeCell ref="B7:B8"/>
    <mergeCell ref="E7:E8"/>
    <mergeCell ref="F7:F8"/>
    <mergeCell ref="G7:G8"/>
    <mergeCell ref="H7:H8"/>
    <mergeCell ref="L3:L4"/>
    <mergeCell ref="K7:K8"/>
    <mergeCell ref="L7:L8"/>
    <mergeCell ref="I7:I8"/>
    <mergeCell ref="J7:J8"/>
    <mergeCell ref="E5:E6"/>
    <mergeCell ref="F5:F6"/>
    <mergeCell ref="I5:I6"/>
    <mergeCell ref="J5:J6"/>
    <mergeCell ref="K5:K6"/>
    <mergeCell ref="L5:L6"/>
    <mergeCell ref="G3:G4"/>
    <mergeCell ref="H3:H4"/>
    <mergeCell ref="G5:G6"/>
    <mergeCell ref="H5:H6"/>
    <mergeCell ref="I3:I4"/>
    <mergeCell ref="J3:J4"/>
    <mergeCell ref="K3:K4"/>
    <mergeCell ref="K11:K12"/>
    <mergeCell ref="L11:L12"/>
    <mergeCell ref="A11:A12"/>
    <mergeCell ref="B11:B12"/>
    <mergeCell ref="C11:C12"/>
    <mergeCell ref="D11:D12"/>
    <mergeCell ref="G11:G12"/>
    <mergeCell ref="H11:H12"/>
    <mergeCell ref="I9:I10"/>
    <mergeCell ref="J9:J10"/>
    <mergeCell ref="K9:K10"/>
    <mergeCell ref="L9:L10"/>
    <mergeCell ref="E9:E10"/>
    <mergeCell ref="F9:F10"/>
    <mergeCell ref="G9:G10"/>
    <mergeCell ref="H9:H10"/>
    <mergeCell ref="I11:I12"/>
    <mergeCell ref="J11:J12"/>
    <mergeCell ref="E13:E14"/>
    <mergeCell ref="F13:F14"/>
    <mergeCell ref="G13:G14"/>
    <mergeCell ref="H13:H14"/>
    <mergeCell ref="A13:A14"/>
    <mergeCell ref="B13:B14"/>
    <mergeCell ref="C13:C14"/>
    <mergeCell ref="D13:D14"/>
    <mergeCell ref="E11:E12"/>
    <mergeCell ref="F11:F12"/>
    <mergeCell ref="K15:K16"/>
    <mergeCell ref="L15:L16"/>
    <mergeCell ref="C17:C18"/>
    <mergeCell ref="D17:D18"/>
    <mergeCell ref="E17:E18"/>
    <mergeCell ref="F17:F18"/>
    <mergeCell ref="G17:G18"/>
    <mergeCell ref="H17:H18"/>
    <mergeCell ref="E15:E16"/>
    <mergeCell ref="F15:F16"/>
    <mergeCell ref="G15:G16"/>
    <mergeCell ref="H15:H16"/>
    <mergeCell ref="I15:I16"/>
    <mergeCell ref="J15:J16"/>
    <mergeCell ref="C15:C16"/>
    <mergeCell ref="D15:D16"/>
    <mergeCell ref="K19:K20"/>
    <mergeCell ref="L19:L20"/>
    <mergeCell ref="K17:K18"/>
    <mergeCell ref="L17:L18"/>
    <mergeCell ref="I17:I18"/>
    <mergeCell ref="J17:J18"/>
    <mergeCell ref="C19:C20"/>
    <mergeCell ref="D19:D20"/>
    <mergeCell ref="E19:E20"/>
    <mergeCell ref="F19:F20"/>
    <mergeCell ref="I19:I20"/>
    <mergeCell ref="J19:J20"/>
    <mergeCell ref="G19:G20"/>
    <mergeCell ref="H19:H20"/>
    <mergeCell ref="I21:I22"/>
    <mergeCell ref="J21:J22"/>
    <mergeCell ref="A21:A22"/>
    <mergeCell ref="B21:B22"/>
    <mergeCell ref="C21:C22"/>
    <mergeCell ref="D21:D22"/>
    <mergeCell ref="K21:K22"/>
    <mergeCell ref="L21:L22"/>
    <mergeCell ref="E21:E22"/>
    <mergeCell ref="F21:F22"/>
    <mergeCell ref="G21:G22"/>
    <mergeCell ref="H21:H22"/>
    <mergeCell ref="A25:A26"/>
    <mergeCell ref="B25:B26"/>
    <mergeCell ref="C25:C26"/>
    <mergeCell ref="D25:D26"/>
    <mergeCell ref="I23:I24"/>
    <mergeCell ref="J23:J24"/>
    <mergeCell ref="K23:K24"/>
    <mergeCell ref="L23:L24"/>
    <mergeCell ref="E23:E24"/>
    <mergeCell ref="F23:F24"/>
    <mergeCell ref="G23:G24"/>
    <mergeCell ref="H23:H24"/>
    <mergeCell ref="A23:A24"/>
    <mergeCell ref="B23:B24"/>
    <mergeCell ref="C23:C24"/>
    <mergeCell ref="D23:D24"/>
    <mergeCell ref="I25:I26"/>
    <mergeCell ref="J25:J26"/>
    <mergeCell ref="K25:K26"/>
    <mergeCell ref="L25:L26"/>
    <mergeCell ref="I27:I28"/>
    <mergeCell ref="J27:J28"/>
    <mergeCell ref="E25:E26"/>
    <mergeCell ref="F25:F26"/>
    <mergeCell ref="G25:G26"/>
    <mergeCell ref="H25:H26"/>
    <mergeCell ref="E27:E28"/>
    <mergeCell ref="F27:F28"/>
    <mergeCell ref="I31:I32"/>
    <mergeCell ref="J31:J32"/>
    <mergeCell ref="E31:E32"/>
    <mergeCell ref="F31:F32"/>
    <mergeCell ref="G31:G32"/>
    <mergeCell ref="H31:H32"/>
    <mergeCell ref="E29:E30"/>
    <mergeCell ref="F29:F30"/>
    <mergeCell ref="G29:G30"/>
    <mergeCell ref="H29:H30"/>
    <mergeCell ref="I29:I30"/>
    <mergeCell ref="J29:J30"/>
    <mergeCell ref="G27:G28"/>
    <mergeCell ref="H27:H28"/>
  </mergeCells>
  <phoneticPr fontId="3"/>
  <hyperlinks>
    <hyperlink ref="A2" r:id="rId1" location="Sort_2_0" tooltip="Sort by this column" display="https://pogstarion.com/userumalist.do?group_num=0620005018&amp;user_num=145853 - Sort_2_0" xr:uid="{13BA292F-63F8-4566-8F94-3D051C9DE219}"/>
    <hyperlink ref="B2" r:id="rId2" location="Sort_2_1" tooltip="Sort by this column" display="https://pogstarion.com/userumalist.do?group_num=0620005018&amp;user_num=145853 - Sort_2_1" xr:uid="{735AD5E9-3983-43A0-A479-150A3604920D}"/>
    <hyperlink ref="D2" r:id="rId3" location="Sort_2_3" tooltip="Sort by this column" display="https://pogstarion.com/userumalist.do?group_num=0620005018&amp;user_num=145853 - Sort_2_3" xr:uid="{A1B8A7A8-ACE0-43CE-B237-99A8D108167C}"/>
    <hyperlink ref="E2" r:id="rId4" location="Sort_2_4" tooltip="Sort by this column" display="https://pogstarion.com/userumalist.do?group_num=0620005018&amp;user_num=145853 - Sort_2_4" xr:uid="{9B78D329-F7B7-424B-A414-354F6E0AF8AF}"/>
    <hyperlink ref="F2" r:id="rId5" location="Sort_2_5" tooltip="Sort by this column" display="https://pogstarion.com/userumalist.do?group_num=0620005018&amp;user_num=145853 - Sort_2_5" xr:uid="{8FE94B9D-5C57-4485-8199-0E5314BDC488}"/>
    <hyperlink ref="H2" r:id="rId6" location="Sort_2_7" tooltip="Sort by this column" display="https://pogstarion.com/userumalist.do?group_num=0620005018&amp;user_num=145853 - Sort_2_7" xr:uid="{4D8287A9-28E9-4236-9A08-348CF5943F35}"/>
    <hyperlink ref="I2" r:id="rId7" location="Sort_2_8" tooltip="Sort by this column" display="https://pogstarion.com/userumalist.do?group_num=0620005018&amp;user_num=145853 - Sort_2_8" xr:uid="{B6765DD5-8A76-4FE5-897B-BAB506FE0EDF}"/>
    <hyperlink ref="J2" r:id="rId8" location="Sort_2_9" tooltip="Sort by this column" display="https://pogstarion.com/userumalist.do?group_num=0620005018&amp;user_num=145853 - Sort_2_9" xr:uid="{DD867D28-1E9D-410F-803A-5008319F3289}"/>
    <hyperlink ref="K2" r:id="rId9" location="Sort_2_10" tooltip="Sort by this column" display="https://pogstarion.com/userumalist.do?group_num=0620005018&amp;user_num=145853 - Sort_2_10" xr:uid="{69BDF546-B618-4EF2-BD00-3AD2F36AC8CC}"/>
    <hyperlink ref="M2" r:id="rId10" location="Sort_2_12" tooltip="Sort by this column" display="https://pogstarion.com/userumalist.do?group_num=0620005018&amp;user_num=145853 - Sort_2_12" xr:uid="{D95B1853-3721-4E98-BF03-D2949208BC86}"/>
    <hyperlink ref="B3" r:id="rId11" display="https://pogstarion.com/umaracelist.do?group_num=0620005018&amp;user_num=145853&amp;kettonum=2022104973" xr:uid="{35BECECA-36A8-467D-9D9B-6B5756C9B3A3}"/>
    <hyperlink ref="C3" r:id="rId12" display="http://db.netkeiba.com/horse/2022104973" xr:uid="{56D0AFE4-B721-49CF-9DD4-A31A006BC056}"/>
    <hyperlink ref="B5" r:id="rId13" display="https://pogstarion.com/umaracelist.do?group_num=0620005018&amp;user_num=145853&amp;kettonum=2022105071" xr:uid="{857EA7B5-7C56-4638-8E2D-B92C88116D4F}"/>
    <hyperlink ref="C5" r:id="rId14" display="http://db.netkeiba.com/horse/2022105071" xr:uid="{87389087-2C9A-46A4-A7B2-0FE9068130DA}"/>
    <hyperlink ref="B7" r:id="rId15" display="https://pogstarion.com/umaracelist.do?group_num=0620005018&amp;user_num=145853&amp;kettonum=2022107186" xr:uid="{7740911F-DF35-4299-A143-650868652082}"/>
    <hyperlink ref="C7" r:id="rId16" display="http://db.netkeiba.com/horse/2022107186" xr:uid="{9E017D04-EC5E-4B77-AE7F-9F0E3EFEDFFA}"/>
    <hyperlink ref="B9" r:id="rId17" display="https://pogstarion.com/umaracelist.do?group_num=0620005018&amp;user_num=145853&amp;kettonum=2022105310" xr:uid="{A81019E8-A3F1-43E7-AEC1-494837E1B128}"/>
    <hyperlink ref="C9" r:id="rId18" display="http://db.netkeiba.com/horse/2022105310" xr:uid="{53FC302F-8BD5-402F-A623-EEAD8E1B8702}"/>
    <hyperlink ref="B11" r:id="rId19" display="https://pogstarion.com/umaracelist.do?group_num=0620005018&amp;user_num=145853&amp;kettonum=2022104778" xr:uid="{AD0EF839-E959-4272-897F-724549E266FF}"/>
    <hyperlink ref="C11" r:id="rId20" display="http://db.netkeiba.com/horse/2022104778" xr:uid="{8F69C75E-1DAA-4338-9A31-783DB759007D}"/>
    <hyperlink ref="B13" r:id="rId21" display="https://pogstarion.com/umaracelist.do?group_num=0620005018&amp;user_num=145853&amp;kettonum=2022105699" xr:uid="{60E9A6F0-B26B-4B88-A5B2-FCA01F3F024C}"/>
    <hyperlink ref="C13" r:id="rId22" display="http://db.netkeiba.com/horse/2022105699" xr:uid="{AA3D8F39-F210-4D22-AABB-A8A27247A27F}"/>
    <hyperlink ref="B15" r:id="rId23" display="https://pogstarion.com/umaracelist.do?group_num=0620005018&amp;user_num=145853&amp;kettonum=2022104845" xr:uid="{6D5857BD-EE68-450D-9997-269D895E894C}"/>
    <hyperlink ref="C15" r:id="rId24" display="http://db.netkeiba.com/horse/2022104845" xr:uid="{E3CEB5A0-13E0-4F0D-A2B5-4B68750DD03E}"/>
    <hyperlink ref="B17" r:id="rId25" display="https://pogstarion.com/umaracelist.do?group_num=0620005018&amp;user_num=145853&amp;kettonum=2022105107" xr:uid="{DC4E3235-034A-46B0-81AB-04BF19C34A38}"/>
    <hyperlink ref="C17" r:id="rId26" display="http://db.netkeiba.com/horse/2022105107" xr:uid="{2B80E156-3375-4111-AD5A-DDAFAEE104A0}"/>
    <hyperlink ref="B19" r:id="rId27" display="https://pogstarion.com/umaracelist.do?group_num=0620005018&amp;user_num=145853&amp;kettonum=2022105286" xr:uid="{66C05036-2FE6-4C98-95E4-F9F9DC5933DF}"/>
    <hyperlink ref="C19" r:id="rId28" display="http://db.netkeiba.com/horse/2022105286" xr:uid="{1F000236-E03C-4EFB-8255-CC680D713957}"/>
    <hyperlink ref="B21" r:id="rId29" display="https://pogstarion.com/umaracelist.do?group_num=0620005018&amp;user_num=145853&amp;kettonum=2022103227" xr:uid="{D603B484-31D1-42F6-BB35-0CAF6EE4F56C}"/>
    <hyperlink ref="C21" r:id="rId30" display="http://db.netkeiba.com/horse/2022103227" xr:uid="{A71FE103-A059-443B-867D-0EA8FA3CB4DC}"/>
    <hyperlink ref="B23" r:id="rId31" display="https://pogstarion.com/umaracelist.do?group_num=0620005018&amp;user_num=145853&amp;kettonum=2022103066" xr:uid="{D0F18B5E-4DE5-41AE-A05F-1611E3B77969}"/>
    <hyperlink ref="C23" r:id="rId32" display="http://db.netkeiba.com/horse/2022103066" xr:uid="{CEBA8237-5698-4CE1-B180-C6A3BF703A6B}"/>
    <hyperlink ref="B25" r:id="rId33" display="https://pogstarion.com/umaracelist.do?group_num=0620005018&amp;user_num=145853&amp;kettonum=2022101197" xr:uid="{F3B99021-CAE3-4081-A35C-2014040A01CE}"/>
    <hyperlink ref="C25" r:id="rId34" display="http://db.netkeiba.com/horse/2022101197" xr:uid="{BECF5497-5773-4B71-8CEB-35DC088E433C}"/>
    <hyperlink ref="B27" r:id="rId35" display="https://pogstarion.com/umaracelist.do?group_num=0620005018&amp;user_num=145853&amp;kettonum=2022105590" xr:uid="{58DF0C74-7521-4DAC-BF48-F73BD2794705}"/>
    <hyperlink ref="C27" r:id="rId36" display="http://db.netkeiba.com/horse/2022105590" xr:uid="{D033D261-785C-4139-B732-08D1847DC40D}"/>
    <hyperlink ref="B29" r:id="rId37" display="https://pogstarion.com/umaracelist.do?group_num=0620005018&amp;user_num=145853&amp;kettonum=2022104933" xr:uid="{2DA113F0-E6D2-4DEE-BFA4-CE33C21AD57E}"/>
    <hyperlink ref="C29" r:id="rId38" display="http://db.netkeiba.com/horse/2022104933" xr:uid="{85F6B1D7-DABD-48F0-B861-D0C2AE28A7FA}"/>
    <hyperlink ref="B31" r:id="rId39" display="https://pogstarion.com/umaracelist.do?group_num=0620005018&amp;user_num=145853&amp;kettonum=2022104596" xr:uid="{BB65C9F0-365D-49E6-8B2E-49200013967D}"/>
    <hyperlink ref="C31" r:id="rId40" display="http://db.netkeiba.com/horse/2022104596" xr:uid="{1B72B146-7A5D-43BC-B8CD-BB855D57B655}"/>
  </hyperlinks>
  <pageMargins left="0.75" right="0.75" top="1" bottom="1" header="0.51200000000000001" footer="0.51200000000000001"/>
  <headerFooter alignWithMargins="0"/>
  <drawing r:id="rId4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F057-5856-43A3-BBF7-309B6A385511}">
  <dimension ref="A1:M35"/>
  <sheetViews>
    <sheetView workbookViewId="0"/>
  </sheetViews>
  <sheetFormatPr defaultRowHeight="12.75" x14ac:dyDescent="0.25"/>
  <cols>
    <col min="2" max="2" width="17.73046875" bestFit="1" customWidth="1"/>
    <col min="3" max="3" width="2.3984375" customWidth="1"/>
    <col min="6" max="6" width="11.265625" bestFit="1" customWidth="1"/>
  </cols>
  <sheetData>
    <row r="1" spans="1:13" ht="13.9" thickBot="1" x14ac:dyDescent="0.3">
      <c r="A1" s="21" t="s">
        <v>92</v>
      </c>
    </row>
    <row r="2" spans="1:13" ht="13.15" thickBot="1" x14ac:dyDescent="0.3">
      <c r="A2" s="60" t="s">
        <v>107</v>
      </c>
      <c r="B2" s="61" t="s">
        <v>108</v>
      </c>
      <c r="C2" s="30"/>
      <c r="D2" s="60" t="s">
        <v>109</v>
      </c>
      <c r="E2" s="60" t="s">
        <v>110</v>
      </c>
      <c r="F2" s="60" t="s">
        <v>111</v>
      </c>
      <c r="G2" s="30"/>
      <c r="H2" s="60" t="s">
        <v>112</v>
      </c>
      <c r="I2" s="60" t="s">
        <v>113</v>
      </c>
      <c r="J2" s="60" t="s">
        <v>114</v>
      </c>
      <c r="K2" s="61" t="s">
        <v>115</v>
      </c>
      <c r="L2" s="30"/>
      <c r="M2" s="60" t="s">
        <v>116</v>
      </c>
    </row>
    <row r="3" spans="1:13" x14ac:dyDescent="0.25">
      <c r="A3" s="51">
        <v>1</v>
      </c>
      <c r="B3" s="62" t="s">
        <v>317</v>
      </c>
      <c r="C3" s="62" t="s">
        <v>117</v>
      </c>
      <c r="D3" s="52" t="s">
        <v>31</v>
      </c>
      <c r="E3" s="52" t="s">
        <v>28</v>
      </c>
      <c r="F3" s="50" t="s">
        <v>275</v>
      </c>
      <c r="G3" s="52"/>
      <c r="H3" s="53">
        <v>1030</v>
      </c>
      <c r="I3" s="54"/>
      <c r="J3" s="53">
        <v>400</v>
      </c>
      <c r="K3" s="50" t="s">
        <v>46</v>
      </c>
      <c r="L3" s="50" t="s">
        <v>34</v>
      </c>
      <c r="M3" s="31" t="s">
        <v>35</v>
      </c>
    </row>
    <row r="4" spans="1:13" x14ac:dyDescent="0.25">
      <c r="A4" s="43"/>
      <c r="B4" s="63"/>
      <c r="C4" s="63"/>
      <c r="D4" s="41"/>
      <c r="E4" s="41"/>
      <c r="F4" s="42"/>
      <c r="G4" s="41"/>
      <c r="H4" s="36"/>
      <c r="I4" s="35"/>
      <c r="J4" s="36"/>
      <c r="K4" s="42"/>
      <c r="L4" s="42"/>
      <c r="M4" s="31" t="s">
        <v>318</v>
      </c>
    </row>
    <row r="5" spans="1:13" x14ac:dyDescent="0.25">
      <c r="A5" s="44">
        <v>2</v>
      </c>
      <c r="B5" s="64" t="s">
        <v>319</v>
      </c>
      <c r="C5" s="64" t="s">
        <v>117</v>
      </c>
      <c r="D5" s="37" t="s">
        <v>27</v>
      </c>
      <c r="E5" s="37" t="s">
        <v>28</v>
      </c>
      <c r="F5" s="38" t="s">
        <v>68</v>
      </c>
      <c r="G5" s="37"/>
      <c r="H5" s="39">
        <v>890</v>
      </c>
      <c r="I5" s="40"/>
      <c r="J5" s="39">
        <v>400</v>
      </c>
      <c r="K5" s="38" t="s">
        <v>42</v>
      </c>
      <c r="L5" s="38" t="s">
        <v>30</v>
      </c>
      <c r="M5" s="32" t="s">
        <v>75</v>
      </c>
    </row>
    <row r="6" spans="1:13" x14ac:dyDescent="0.25">
      <c r="A6" s="44"/>
      <c r="B6" s="64"/>
      <c r="C6" s="64"/>
      <c r="D6" s="37"/>
      <c r="E6" s="37"/>
      <c r="F6" s="38"/>
      <c r="G6" s="37"/>
      <c r="H6" s="39"/>
      <c r="I6" s="40"/>
      <c r="J6" s="39"/>
      <c r="K6" s="38"/>
      <c r="L6" s="38"/>
      <c r="M6" s="32" t="s">
        <v>57</v>
      </c>
    </row>
    <row r="7" spans="1:13" x14ac:dyDescent="0.25">
      <c r="A7" s="44">
        <v>3</v>
      </c>
      <c r="B7" s="64" t="s">
        <v>168</v>
      </c>
      <c r="C7" s="64" t="s">
        <v>117</v>
      </c>
      <c r="D7" s="37" t="s">
        <v>27</v>
      </c>
      <c r="E7" s="37" t="s">
        <v>28</v>
      </c>
      <c r="F7" s="38" t="s">
        <v>152</v>
      </c>
      <c r="G7" s="37"/>
      <c r="H7" s="39">
        <v>1193</v>
      </c>
      <c r="I7" s="40"/>
      <c r="J7" s="39">
        <v>400</v>
      </c>
      <c r="K7" s="38" t="s">
        <v>60</v>
      </c>
      <c r="L7" s="38" t="s">
        <v>30</v>
      </c>
      <c r="M7" s="32" t="s">
        <v>51</v>
      </c>
    </row>
    <row r="8" spans="1:13" x14ac:dyDescent="0.25">
      <c r="A8" s="44"/>
      <c r="B8" s="64"/>
      <c r="C8" s="64"/>
      <c r="D8" s="37"/>
      <c r="E8" s="37"/>
      <c r="F8" s="38"/>
      <c r="G8" s="37"/>
      <c r="H8" s="39"/>
      <c r="I8" s="40"/>
      <c r="J8" s="39"/>
      <c r="K8" s="38"/>
      <c r="L8" s="38"/>
      <c r="M8" s="32" t="s">
        <v>149</v>
      </c>
    </row>
    <row r="9" spans="1:13" x14ac:dyDescent="0.25">
      <c r="A9" s="43">
        <v>4</v>
      </c>
      <c r="B9" s="63" t="s">
        <v>160</v>
      </c>
      <c r="C9" s="63" t="s">
        <v>117</v>
      </c>
      <c r="D9" s="41" t="s">
        <v>31</v>
      </c>
      <c r="E9" s="41" t="s">
        <v>28</v>
      </c>
      <c r="F9" s="42" t="s">
        <v>56</v>
      </c>
      <c r="G9" s="41"/>
      <c r="H9" s="36">
        <v>9020</v>
      </c>
      <c r="I9" s="35"/>
      <c r="J9" s="36">
        <v>4600</v>
      </c>
      <c r="K9" s="42" t="s">
        <v>43</v>
      </c>
      <c r="L9" s="42" t="s">
        <v>30</v>
      </c>
      <c r="M9" s="31" t="s">
        <v>75</v>
      </c>
    </row>
    <row r="10" spans="1:13" x14ac:dyDescent="0.25">
      <c r="A10" s="43"/>
      <c r="B10" s="63"/>
      <c r="C10" s="63"/>
      <c r="D10" s="41"/>
      <c r="E10" s="41"/>
      <c r="F10" s="42"/>
      <c r="G10" s="41"/>
      <c r="H10" s="36"/>
      <c r="I10" s="35"/>
      <c r="J10" s="36"/>
      <c r="K10" s="42"/>
      <c r="L10" s="42"/>
      <c r="M10" s="31" t="s">
        <v>320</v>
      </c>
    </row>
    <row r="11" spans="1:13" x14ac:dyDescent="0.25">
      <c r="A11" s="43">
        <v>5</v>
      </c>
      <c r="B11" s="63" t="s">
        <v>194</v>
      </c>
      <c r="C11" s="63" t="s">
        <v>117</v>
      </c>
      <c r="D11" s="41" t="s">
        <v>31</v>
      </c>
      <c r="E11" s="41" t="s">
        <v>28</v>
      </c>
      <c r="F11" s="42" t="s">
        <v>106</v>
      </c>
      <c r="G11" s="41"/>
      <c r="H11" s="36">
        <v>940</v>
      </c>
      <c r="I11" s="35"/>
      <c r="J11" s="36">
        <v>400</v>
      </c>
      <c r="K11" s="42" t="s">
        <v>140</v>
      </c>
      <c r="L11" s="42" t="s">
        <v>30</v>
      </c>
      <c r="M11" s="31" t="s">
        <v>75</v>
      </c>
    </row>
    <row r="12" spans="1:13" x14ac:dyDescent="0.25">
      <c r="A12" s="43"/>
      <c r="B12" s="63"/>
      <c r="C12" s="63"/>
      <c r="D12" s="41"/>
      <c r="E12" s="41"/>
      <c r="F12" s="42"/>
      <c r="G12" s="41"/>
      <c r="H12" s="36"/>
      <c r="I12" s="35"/>
      <c r="J12" s="36"/>
      <c r="K12" s="42"/>
      <c r="L12" s="42"/>
      <c r="M12" s="31" t="s">
        <v>321</v>
      </c>
    </row>
    <row r="13" spans="1:13" x14ac:dyDescent="0.25">
      <c r="A13" s="43">
        <v>6</v>
      </c>
      <c r="B13" s="63" t="s">
        <v>322</v>
      </c>
      <c r="C13" s="63" t="s">
        <v>117</v>
      </c>
      <c r="D13" s="41" t="s">
        <v>31</v>
      </c>
      <c r="E13" s="41" t="s">
        <v>28</v>
      </c>
      <c r="F13" s="42" t="s">
        <v>323</v>
      </c>
      <c r="G13" s="41"/>
      <c r="H13" s="36">
        <v>810</v>
      </c>
      <c r="I13" s="35"/>
      <c r="J13" s="36">
        <v>400</v>
      </c>
      <c r="K13" s="42" t="s">
        <v>324</v>
      </c>
      <c r="L13" s="42" t="s">
        <v>30</v>
      </c>
      <c r="M13" s="31" t="s">
        <v>75</v>
      </c>
    </row>
    <row r="14" spans="1:13" x14ac:dyDescent="0.25">
      <c r="A14" s="43"/>
      <c r="B14" s="63"/>
      <c r="C14" s="63"/>
      <c r="D14" s="41"/>
      <c r="E14" s="41"/>
      <c r="F14" s="42"/>
      <c r="G14" s="41"/>
      <c r="H14" s="36"/>
      <c r="I14" s="35"/>
      <c r="J14" s="36"/>
      <c r="K14" s="42"/>
      <c r="L14" s="42"/>
      <c r="M14" s="31" t="s">
        <v>325</v>
      </c>
    </row>
    <row r="15" spans="1:13" x14ac:dyDescent="0.25">
      <c r="A15" s="43">
        <v>7</v>
      </c>
      <c r="B15" s="63" t="s">
        <v>326</v>
      </c>
      <c r="C15" s="63" t="s">
        <v>117</v>
      </c>
      <c r="D15" s="41" t="s">
        <v>31</v>
      </c>
      <c r="E15" s="41" t="s">
        <v>28</v>
      </c>
      <c r="F15" s="42" t="s">
        <v>102</v>
      </c>
      <c r="G15" s="41"/>
      <c r="H15" s="36">
        <v>560</v>
      </c>
      <c r="I15" s="35"/>
      <c r="J15" s="36">
        <v>400</v>
      </c>
      <c r="K15" s="42" t="s">
        <v>33</v>
      </c>
      <c r="L15" s="42" t="s">
        <v>34</v>
      </c>
      <c r="M15" s="31" t="s">
        <v>75</v>
      </c>
    </row>
    <row r="16" spans="1:13" x14ac:dyDescent="0.25">
      <c r="A16" s="43"/>
      <c r="B16" s="63"/>
      <c r="C16" s="63"/>
      <c r="D16" s="41"/>
      <c r="E16" s="41"/>
      <c r="F16" s="42"/>
      <c r="G16" s="41"/>
      <c r="H16" s="36"/>
      <c r="I16" s="35"/>
      <c r="J16" s="36"/>
      <c r="K16" s="42"/>
      <c r="L16" s="42"/>
      <c r="M16" s="31" t="s">
        <v>70</v>
      </c>
    </row>
    <row r="17" spans="1:13" x14ac:dyDescent="0.25">
      <c r="A17" s="43">
        <v>8</v>
      </c>
      <c r="B17" s="63" t="s">
        <v>343</v>
      </c>
      <c r="C17" s="63" t="s">
        <v>117</v>
      </c>
      <c r="D17" s="41" t="s">
        <v>31</v>
      </c>
      <c r="E17" s="41" t="s">
        <v>28</v>
      </c>
      <c r="F17" s="42" t="s">
        <v>143</v>
      </c>
      <c r="G17" s="41"/>
      <c r="H17" s="36">
        <v>772</v>
      </c>
      <c r="I17" s="35"/>
      <c r="J17" s="36">
        <v>400</v>
      </c>
      <c r="K17" s="42" t="s">
        <v>33</v>
      </c>
      <c r="L17" s="42" t="s">
        <v>34</v>
      </c>
      <c r="M17" s="31" t="s">
        <v>281</v>
      </c>
    </row>
    <row r="18" spans="1:13" x14ac:dyDescent="0.25">
      <c r="A18" s="43"/>
      <c r="B18" s="63"/>
      <c r="C18" s="63"/>
      <c r="D18" s="41"/>
      <c r="E18" s="41"/>
      <c r="F18" s="42"/>
      <c r="G18" s="41"/>
      <c r="H18" s="36"/>
      <c r="I18" s="35"/>
      <c r="J18" s="36"/>
      <c r="K18" s="42"/>
      <c r="L18" s="42"/>
      <c r="M18" s="31" t="s">
        <v>344</v>
      </c>
    </row>
    <row r="19" spans="1:13" x14ac:dyDescent="0.25">
      <c r="A19" s="43">
        <v>9</v>
      </c>
      <c r="B19" s="63" t="s">
        <v>327</v>
      </c>
      <c r="C19" s="63" t="s">
        <v>117</v>
      </c>
      <c r="D19" s="41" t="s">
        <v>31</v>
      </c>
      <c r="E19" s="41" t="s">
        <v>28</v>
      </c>
      <c r="F19" s="42" t="s">
        <v>328</v>
      </c>
      <c r="G19" s="41"/>
      <c r="H19" s="36">
        <v>1520</v>
      </c>
      <c r="I19" s="35"/>
      <c r="J19" s="36">
        <v>900</v>
      </c>
      <c r="K19" s="42" t="s">
        <v>50</v>
      </c>
      <c r="L19" s="42" t="s">
        <v>30</v>
      </c>
      <c r="M19" s="31" t="s">
        <v>329</v>
      </c>
    </row>
    <row r="20" spans="1:13" x14ac:dyDescent="0.25">
      <c r="A20" s="43"/>
      <c r="B20" s="63"/>
      <c r="C20" s="63"/>
      <c r="D20" s="41"/>
      <c r="E20" s="41"/>
      <c r="F20" s="42"/>
      <c r="G20" s="41"/>
      <c r="H20" s="36"/>
      <c r="I20" s="35"/>
      <c r="J20" s="36"/>
      <c r="K20" s="42"/>
      <c r="L20" s="42"/>
      <c r="M20" s="31" t="s">
        <v>330</v>
      </c>
    </row>
    <row r="21" spans="1:13" x14ac:dyDescent="0.25">
      <c r="A21" s="43">
        <v>10</v>
      </c>
      <c r="B21" s="63" t="s">
        <v>192</v>
      </c>
      <c r="C21" s="63" t="s">
        <v>117</v>
      </c>
      <c r="D21" s="41" t="s">
        <v>31</v>
      </c>
      <c r="E21" s="41" t="s">
        <v>32</v>
      </c>
      <c r="F21" s="42" t="s">
        <v>199</v>
      </c>
      <c r="G21" s="41"/>
      <c r="H21" s="36">
        <v>5350</v>
      </c>
      <c r="I21" s="35"/>
      <c r="J21" s="36">
        <v>2750</v>
      </c>
      <c r="K21" s="42" t="s">
        <v>331</v>
      </c>
      <c r="L21" s="42" t="s">
        <v>30</v>
      </c>
      <c r="M21" s="31" t="s">
        <v>37</v>
      </c>
    </row>
    <row r="22" spans="1:13" x14ac:dyDescent="0.25">
      <c r="A22" s="43"/>
      <c r="B22" s="63"/>
      <c r="C22" s="63"/>
      <c r="D22" s="41"/>
      <c r="E22" s="41"/>
      <c r="F22" s="42"/>
      <c r="G22" s="41"/>
      <c r="H22" s="36"/>
      <c r="I22" s="35"/>
      <c r="J22" s="36"/>
      <c r="K22" s="42"/>
      <c r="L22" s="42"/>
      <c r="M22" s="31" t="s">
        <v>332</v>
      </c>
    </row>
    <row r="23" spans="1:13" x14ac:dyDescent="0.25">
      <c r="A23" s="43">
        <v>11</v>
      </c>
      <c r="B23" s="63" t="s">
        <v>180</v>
      </c>
      <c r="C23" s="63" t="s">
        <v>117</v>
      </c>
      <c r="D23" s="41" t="s">
        <v>31</v>
      </c>
      <c r="E23" s="41" t="s">
        <v>32</v>
      </c>
      <c r="F23" s="42" t="s">
        <v>333</v>
      </c>
      <c r="G23" s="41"/>
      <c r="H23" s="36">
        <v>726</v>
      </c>
      <c r="I23" s="35"/>
      <c r="J23" s="36">
        <v>400</v>
      </c>
      <c r="K23" s="42" t="s">
        <v>139</v>
      </c>
      <c r="L23" s="42" t="s">
        <v>30</v>
      </c>
      <c r="M23" s="31" t="s">
        <v>215</v>
      </c>
    </row>
    <row r="24" spans="1:13" x14ac:dyDescent="0.25">
      <c r="A24" s="43"/>
      <c r="B24" s="63"/>
      <c r="C24" s="63"/>
      <c r="D24" s="41"/>
      <c r="E24" s="41"/>
      <c r="F24" s="42"/>
      <c r="G24" s="41"/>
      <c r="H24" s="36"/>
      <c r="I24" s="35"/>
      <c r="J24" s="36"/>
      <c r="K24" s="42"/>
      <c r="L24" s="42"/>
      <c r="M24" s="31" t="s">
        <v>334</v>
      </c>
    </row>
    <row r="25" spans="1:13" x14ac:dyDescent="0.25">
      <c r="A25" s="43">
        <v>12</v>
      </c>
      <c r="B25" s="63" t="s">
        <v>181</v>
      </c>
      <c r="C25" s="63" t="s">
        <v>117</v>
      </c>
      <c r="D25" s="41" t="s">
        <v>31</v>
      </c>
      <c r="E25" s="41" t="s">
        <v>32</v>
      </c>
      <c r="F25" s="42" t="s">
        <v>62</v>
      </c>
      <c r="G25" s="41"/>
      <c r="H25" s="36">
        <v>895</v>
      </c>
      <c r="I25" s="35"/>
      <c r="J25" s="36">
        <v>400</v>
      </c>
      <c r="K25" s="42" t="s">
        <v>33</v>
      </c>
      <c r="L25" s="42" t="s">
        <v>34</v>
      </c>
      <c r="M25" s="31" t="s">
        <v>75</v>
      </c>
    </row>
    <row r="26" spans="1:13" x14ac:dyDescent="0.25">
      <c r="A26" s="43"/>
      <c r="B26" s="63"/>
      <c r="C26" s="63"/>
      <c r="D26" s="41"/>
      <c r="E26" s="41"/>
      <c r="F26" s="42"/>
      <c r="G26" s="41"/>
      <c r="H26" s="36"/>
      <c r="I26" s="35"/>
      <c r="J26" s="36"/>
      <c r="K26" s="42"/>
      <c r="L26" s="42"/>
      <c r="M26" s="31" t="s">
        <v>335</v>
      </c>
    </row>
    <row r="27" spans="1:13" x14ac:dyDescent="0.25">
      <c r="A27" s="43">
        <v>13</v>
      </c>
      <c r="B27" s="63" t="s">
        <v>336</v>
      </c>
      <c r="C27" s="63" t="s">
        <v>117</v>
      </c>
      <c r="D27" s="41" t="s">
        <v>31</v>
      </c>
      <c r="E27" s="41" t="s">
        <v>28</v>
      </c>
      <c r="F27" s="42" t="s">
        <v>39</v>
      </c>
      <c r="G27" s="41"/>
      <c r="H27" s="36">
        <v>194</v>
      </c>
      <c r="I27" s="35"/>
      <c r="J27" s="36">
        <v>0</v>
      </c>
      <c r="K27" s="42" t="s">
        <v>60</v>
      </c>
      <c r="L27" s="42" t="s">
        <v>30</v>
      </c>
      <c r="M27" s="31" t="s">
        <v>125</v>
      </c>
    </row>
    <row r="28" spans="1:13" x14ac:dyDescent="0.25">
      <c r="A28" s="43"/>
      <c r="B28" s="63"/>
      <c r="C28" s="63"/>
      <c r="D28" s="41"/>
      <c r="E28" s="41"/>
      <c r="F28" s="42"/>
      <c r="G28" s="41"/>
      <c r="H28" s="36"/>
      <c r="I28" s="35"/>
      <c r="J28" s="36"/>
      <c r="K28" s="42"/>
      <c r="L28" s="42"/>
      <c r="M28" s="31" t="s">
        <v>337</v>
      </c>
    </row>
    <row r="29" spans="1:13" x14ac:dyDescent="0.25">
      <c r="A29" s="43">
        <v>14</v>
      </c>
      <c r="B29" s="63" t="s">
        <v>338</v>
      </c>
      <c r="C29" s="63" t="s">
        <v>117</v>
      </c>
      <c r="D29" s="41" t="s">
        <v>31</v>
      </c>
      <c r="E29" s="41" t="s">
        <v>32</v>
      </c>
      <c r="F29" s="42" t="s">
        <v>102</v>
      </c>
      <c r="G29" s="41"/>
      <c r="H29" s="36">
        <v>890</v>
      </c>
      <c r="I29" s="35"/>
      <c r="J29" s="36">
        <v>400</v>
      </c>
      <c r="K29" s="42" t="s">
        <v>339</v>
      </c>
      <c r="L29" s="42" t="s">
        <v>34</v>
      </c>
      <c r="M29" s="31" t="s">
        <v>54</v>
      </c>
    </row>
    <row r="30" spans="1:13" x14ac:dyDescent="0.25">
      <c r="A30" s="43"/>
      <c r="B30" s="63"/>
      <c r="C30" s="63"/>
      <c r="D30" s="41"/>
      <c r="E30" s="41"/>
      <c r="F30" s="42"/>
      <c r="G30" s="41"/>
      <c r="H30" s="36"/>
      <c r="I30" s="35"/>
      <c r="J30" s="36"/>
      <c r="K30" s="42"/>
      <c r="L30" s="42"/>
      <c r="M30" s="31" t="s">
        <v>340</v>
      </c>
    </row>
    <row r="31" spans="1:13" x14ac:dyDescent="0.25">
      <c r="A31" s="43">
        <v>15</v>
      </c>
      <c r="B31" s="63" t="s">
        <v>341</v>
      </c>
      <c r="C31" s="63" t="s">
        <v>117</v>
      </c>
      <c r="D31" s="41" t="s">
        <v>31</v>
      </c>
      <c r="E31" s="41" t="s">
        <v>28</v>
      </c>
      <c r="F31" s="42" t="s">
        <v>143</v>
      </c>
      <c r="G31" s="41"/>
      <c r="H31" s="36">
        <v>920</v>
      </c>
      <c r="I31" s="35"/>
      <c r="J31" s="36">
        <v>400</v>
      </c>
      <c r="K31" s="42" t="s">
        <v>94</v>
      </c>
      <c r="L31" s="42" t="s">
        <v>30</v>
      </c>
      <c r="M31" s="31" t="s">
        <v>229</v>
      </c>
    </row>
    <row r="32" spans="1:13" x14ac:dyDescent="0.25">
      <c r="A32" s="43"/>
      <c r="B32" s="63"/>
      <c r="C32" s="63"/>
      <c r="D32" s="41"/>
      <c r="E32" s="41"/>
      <c r="F32" s="42"/>
      <c r="G32" s="41"/>
      <c r="H32" s="36"/>
      <c r="I32" s="35"/>
      <c r="J32" s="36"/>
      <c r="K32" s="42"/>
      <c r="L32" s="42"/>
      <c r="M32" s="31" t="s">
        <v>342</v>
      </c>
    </row>
    <row r="33" spans="1:13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x14ac:dyDescent="0.25">
      <c r="A34" s="2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1:13" x14ac:dyDescent="0.25">
      <c r="A35" s="2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</sheetData>
  <mergeCells count="180">
    <mergeCell ref="E3:E4"/>
    <mergeCell ref="F3:F4"/>
    <mergeCell ref="K3:K4"/>
    <mergeCell ref="L3:L4"/>
    <mergeCell ref="A3:A4"/>
    <mergeCell ref="B3:B4"/>
    <mergeCell ref="C3:C4"/>
    <mergeCell ref="D3:D4"/>
    <mergeCell ref="I3:I4"/>
    <mergeCell ref="J3:J4"/>
    <mergeCell ref="G3:G4"/>
    <mergeCell ref="H3:H4"/>
    <mergeCell ref="A7:A8"/>
    <mergeCell ref="B7:B8"/>
    <mergeCell ref="C7:C8"/>
    <mergeCell ref="D7:D8"/>
    <mergeCell ref="E7:E8"/>
    <mergeCell ref="F7:F8"/>
    <mergeCell ref="E5:E6"/>
    <mergeCell ref="F5:F6"/>
    <mergeCell ref="G5:G6"/>
    <mergeCell ref="A5:A6"/>
    <mergeCell ref="B5:B6"/>
    <mergeCell ref="C5:C6"/>
    <mergeCell ref="D5:D6"/>
    <mergeCell ref="I7:I8"/>
    <mergeCell ref="J7:J8"/>
    <mergeCell ref="G7:G8"/>
    <mergeCell ref="H7:H8"/>
    <mergeCell ref="I9:I10"/>
    <mergeCell ref="J9:J10"/>
    <mergeCell ref="K7:K8"/>
    <mergeCell ref="L7:L8"/>
    <mergeCell ref="K5:K6"/>
    <mergeCell ref="L5:L6"/>
    <mergeCell ref="H5:H6"/>
    <mergeCell ref="I5:I6"/>
    <mergeCell ref="J5:J6"/>
    <mergeCell ref="E11:E12"/>
    <mergeCell ref="F11:F12"/>
    <mergeCell ref="K11:K12"/>
    <mergeCell ref="L11:L12"/>
    <mergeCell ref="A11:A12"/>
    <mergeCell ref="B11:B12"/>
    <mergeCell ref="C11:C12"/>
    <mergeCell ref="D11:D12"/>
    <mergeCell ref="K9:K10"/>
    <mergeCell ref="L9:L10"/>
    <mergeCell ref="E9:E10"/>
    <mergeCell ref="F9:F10"/>
    <mergeCell ref="G9:G10"/>
    <mergeCell ref="H9:H10"/>
    <mergeCell ref="A9:A10"/>
    <mergeCell ref="B9:B10"/>
    <mergeCell ref="C9:C10"/>
    <mergeCell ref="D9:D10"/>
    <mergeCell ref="G11:G12"/>
    <mergeCell ref="H11:H12"/>
    <mergeCell ref="I11:I12"/>
    <mergeCell ref="J11:J12"/>
    <mergeCell ref="I13:I14"/>
    <mergeCell ref="J13:J14"/>
    <mergeCell ref="A13:A14"/>
    <mergeCell ref="B13:B14"/>
    <mergeCell ref="C13:C14"/>
    <mergeCell ref="D13:D14"/>
    <mergeCell ref="K13:K14"/>
    <mergeCell ref="L13:L14"/>
    <mergeCell ref="E13:E14"/>
    <mergeCell ref="F13:F14"/>
    <mergeCell ref="G13:G14"/>
    <mergeCell ref="H13:H14"/>
    <mergeCell ref="I15:I16"/>
    <mergeCell ref="J15:J16"/>
    <mergeCell ref="K15:K16"/>
    <mergeCell ref="L15:L16"/>
    <mergeCell ref="E15:E16"/>
    <mergeCell ref="F15:F16"/>
    <mergeCell ref="G15:G16"/>
    <mergeCell ref="H15:H16"/>
    <mergeCell ref="A15:A16"/>
    <mergeCell ref="B15:B16"/>
    <mergeCell ref="C15:C16"/>
    <mergeCell ref="D15:D16"/>
    <mergeCell ref="A19:A20"/>
    <mergeCell ref="B19:B20"/>
    <mergeCell ref="C19:C20"/>
    <mergeCell ref="D19:D20"/>
    <mergeCell ref="E19:E20"/>
    <mergeCell ref="F19:F20"/>
    <mergeCell ref="K19:K20"/>
    <mergeCell ref="L19:L20"/>
    <mergeCell ref="E17:E18"/>
    <mergeCell ref="F17:F18"/>
    <mergeCell ref="I17:I18"/>
    <mergeCell ref="J17:J18"/>
    <mergeCell ref="A17:A18"/>
    <mergeCell ref="B17:B18"/>
    <mergeCell ref="C17:C18"/>
    <mergeCell ref="D17:D18"/>
    <mergeCell ref="G17:G18"/>
    <mergeCell ref="H17:H18"/>
    <mergeCell ref="G19:G20"/>
    <mergeCell ref="H19:H20"/>
    <mergeCell ref="I19:I20"/>
    <mergeCell ref="J19:J20"/>
    <mergeCell ref="K17:K18"/>
    <mergeCell ref="L17:L18"/>
    <mergeCell ref="K21:K22"/>
    <mergeCell ref="L21:L22"/>
    <mergeCell ref="K23:K24"/>
    <mergeCell ref="L23:L24"/>
    <mergeCell ref="K25:K26"/>
    <mergeCell ref="L25:L26"/>
    <mergeCell ref="E25:E26"/>
    <mergeCell ref="F25:F26"/>
    <mergeCell ref="I21:I22"/>
    <mergeCell ref="J21:J22"/>
    <mergeCell ref="E23:E24"/>
    <mergeCell ref="F23:F24"/>
    <mergeCell ref="G21:G22"/>
    <mergeCell ref="H21:H22"/>
    <mergeCell ref="G23:G24"/>
    <mergeCell ref="H23:H24"/>
    <mergeCell ref="I23:I24"/>
    <mergeCell ref="J23:J24"/>
    <mergeCell ref="A25:A26"/>
    <mergeCell ref="B25:B26"/>
    <mergeCell ref="C25:C26"/>
    <mergeCell ref="D25:D26"/>
    <mergeCell ref="G25:G26"/>
    <mergeCell ref="G27:G28"/>
    <mergeCell ref="K27:K28"/>
    <mergeCell ref="H25:H26"/>
    <mergeCell ref="C21:C22"/>
    <mergeCell ref="D21:D22"/>
    <mergeCell ref="E21:E22"/>
    <mergeCell ref="F21:F22"/>
    <mergeCell ref="I25:I26"/>
    <mergeCell ref="J25:J26"/>
    <mergeCell ref="A23:A24"/>
    <mergeCell ref="B23:B24"/>
    <mergeCell ref="C23:C24"/>
    <mergeCell ref="D23:D24"/>
    <mergeCell ref="A21:A22"/>
    <mergeCell ref="B21:B22"/>
    <mergeCell ref="L27:L28"/>
    <mergeCell ref="A29:A30"/>
    <mergeCell ref="B29:B30"/>
    <mergeCell ref="C29:C30"/>
    <mergeCell ref="D29:D30"/>
    <mergeCell ref="E29:E30"/>
    <mergeCell ref="F29:F30"/>
    <mergeCell ref="A27:A28"/>
    <mergeCell ref="B27:B28"/>
    <mergeCell ref="C27:C28"/>
    <mergeCell ref="D27:D28"/>
    <mergeCell ref="H27:H28"/>
    <mergeCell ref="G29:G30"/>
    <mergeCell ref="H29:H30"/>
    <mergeCell ref="I27:I28"/>
    <mergeCell ref="J27:J28"/>
    <mergeCell ref="E27:E28"/>
    <mergeCell ref="F27:F28"/>
    <mergeCell ref="K31:K32"/>
    <mergeCell ref="L31:L32"/>
    <mergeCell ref="A31:A32"/>
    <mergeCell ref="B31:B32"/>
    <mergeCell ref="C31:C32"/>
    <mergeCell ref="D31:D32"/>
    <mergeCell ref="E31:E32"/>
    <mergeCell ref="F31:F32"/>
    <mergeCell ref="I29:I30"/>
    <mergeCell ref="J29:J30"/>
    <mergeCell ref="K29:K30"/>
    <mergeCell ref="L29:L30"/>
    <mergeCell ref="I31:I32"/>
    <mergeCell ref="J31:J32"/>
    <mergeCell ref="G31:G32"/>
    <mergeCell ref="H31:H32"/>
  </mergeCells>
  <phoneticPr fontId="3"/>
  <hyperlinks>
    <hyperlink ref="A2" r:id="rId1" location="Sort_2_0" tooltip="Sort by this column" display="https://pogstarion.com/userumalist.do?group_num=0620005018&amp;user_num=145852 - Sort_2_0" xr:uid="{511DB6BB-AA99-4237-9679-0FEC6709BE12}"/>
    <hyperlink ref="B2" r:id="rId2" location="Sort_2_1" tooltip="Sort by this column" display="https://pogstarion.com/userumalist.do?group_num=0620005018&amp;user_num=145852 - Sort_2_1" xr:uid="{04AB6BD8-A500-49A6-9D44-FD6081EACFDC}"/>
    <hyperlink ref="D2" r:id="rId3" location="Sort_2_3" tooltip="Sort by this column" display="https://pogstarion.com/userumalist.do?group_num=0620005018&amp;user_num=145852 - Sort_2_3" xr:uid="{D808E73B-ED93-4450-AF4A-4E591CDC9B9B}"/>
    <hyperlink ref="E2" r:id="rId4" location="Sort_2_4" tooltip="Sort by this column" display="https://pogstarion.com/userumalist.do?group_num=0620005018&amp;user_num=145852 - Sort_2_4" xr:uid="{D8C7F800-1B88-4F2F-8E51-8CD8EED8F6B8}"/>
    <hyperlink ref="F2" r:id="rId5" location="Sort_2_5" tooltip="Sort by this column" display="https://pogstarion.com/userumalist.do?group_num=0620005018&amp;user_num=145852 - Sort_2_5" xr:uid="{1D9CD5B3-F57C-4E6C-904D-5B4EFD9FA1D3}"/>
    <hyperlink ref="H2" r:id="rId6" location="Sort_2_7" tooltip="Sort by this column" display="https://pogstarion.com/userumalist.do?group_num=0620005018&amp;user_num=145852 - Sort_2_7" xr:uid="{2E17DC31-6CCE-4FEA-8A95-4BCE23630F5D}"/>
    <hyperlink ref="I2" r:id="rId7" location="Sort_2_8" tooltip="Sort by this column" display="https://pogstarion.com/userumalist.do?group_num=0620005018&amp;user_num=145852 - Sort_2_8" xr:uid="{06A36BBA-E8E6-4959-AF78-C7009AB843D5}"/>
    <hyperlink ref="J2" r:id="rId8" location="Sort_2_9" tooltip="Sort by this column" display="https://pogstarion.com/userumalist.do?group_num=0620005018&amp;user_num=145852 - Sort_2_9" xr:uid="{7548FFD1-69D5-4BD0-A434-C7D9E5069716}"/>
    <hyperlink ref="K2" r:id="rId9" location="Sort_2_10" tooltip="Sort by this column" display="https://pogstarion.com/userumalist.do?group_num=0620005018&amp;user_num=145852 - Sort_2_10" xr:uid="{68CF8252-FB68-4923-8497-C2E3296CBA00}"/>
    <hyperlink ref="M2" r:id="rId10" location="Sort_2_12" tooltip="Sort by this column" display="https://pogstarion.com/userumalist.do?group_num=0620005018&amp;user_num=145852 - Sort_2_12" xr:uid="{C7F3FC98-864A-4258-B45F-D9EF3E801598}"/>
    <hyperlink ref="B3" r:id="rId11" display="https://pogstarion.com/umaracelist.do?group_num=0620005018&amp;user_num=145852&amp;kettonum=2022104635" xr:uid="{E4213506-7854-4725-8166-4A1698019595}"/>
    <hyperlink ref="C3" r:id="rId12" display="http://db.netkeiba.com/horse/2022104635" xr:uid="{EAAF7603-ABB1-4865-BE0A-9E9C6D85BD51}"/>
    <hyperlink ref="B5" r:id="rId13" display="https://pogstarion.com/umaracelist.do?group_num=0620005018&amp;user_num=145852&amp;kettonum=2022105098" xr:uid="{A193CC09-3111-4772-B125-90A2B99A7B4D}"/>
    <hyperlink ref="C5" r:id="rId14" display="http://db.netkeiba.com/horse/2022105098" xr:uid="{A085E6F7-9309-4564-B866-B87C86F7DBB4}"/>
    <hyperlink ref="B7" r:id="rId15" display="https://pogstarion.com/umaracelist.do?group_num=0620005018&amp;user_num=145852&amp;kettonum=2022104794" xr:uid="{197ABA73-585B-45F0-B7A6-202A415C4A87}"/>
    <hyperlink ref="C7" r:id="rId16" display="http://db.netkeiba.com/horse/2022104794" xr:uid="{64A23D96-B1D6-4BA8-9285-31F7411E6D00}"/>
    <hyperlink ref="B9" r:id="rId17" display="https://pogstarion.com/umaracelist.do?group_num=0620005018&amp;user_num=145852&amp;kettonum=2022104772" xr:uid="{DEE71447-60B9-476D-B66E-0BF4AE12BB89}"/>
    <hyperlink ref="C9" r:id="rId18" display="http://db.netkeiba.com/horse/2022104772" xr:uid="{E9EAE445-6A81-4464-AFAD-0DBF473B0877}"/>
    <hyperlink ref="B11" r:id="rId19" display="https://pogstarion.com/umaracelist.do?group_num=0620005018&amp;user_num=145852&amp;kettonum=2022104982" xr:uid="{81859EE7-4496-458F-8826-8521906FC84A}"/>
    <hyperlink ref="C11" r:id="rId20" display="http://db.netkeiba.com/horse/2022104982" xr:uid="{E558EA1E-0939-4B41-A54C-5F19DF3D9962}"/>
    <hyperlink ref="B13" r:id="rId21" display="https://pogstarion.com/umaracelist.do?group_num=0620005018&amp;user_num=145852&amp;kettonum=2022105280" xr:uid="{E3FAF349-47A8-4845-8AEF-CFA176402EF9}"/>
    <hyperlink ref="C13" r:id="rId22" display="http://db.netkeiba.com/horse/2022105280" xr:uid="{176B7044-0176-417C-A8B6-DF68FB28317E}"/>
    <hyperlink ref="B15" r:id="rId23" display="https://pogstarion.com/umaracelist.do?group_num=0620005018&amp;user_num=145852&amp;kettonum=2022104871" xr:uid="{4C47EF5C-8C9E-4A25-B86B-06279323854E}"/>
    <hyperlink ref="C15" r:id="rId24" display="http://db.netkeiba.com/horse/2022104871" xr:uid="{99F54DAF-8DD0-4F1F-91B7-D4F09E70048D}"/>
    <hyperlink ref="B17" r:id="rId25" display="https://pogstarion.com/umaracelist.do?group_num=0620005018&amp;user_num=145852&amp;kettonum=2022104782" xr:uid="{DC708A6C-3193-4D78-ABA1-6FDA34A31688}"/>
    <hyperlink ref="C17" r:id="rId26" display="http://db.netkeiba.com/horse/2022104782" xr:uid="{B90F389C-69EE-483A-AE98-9C1448066E08}"/>
    <hyperlink ref="B19" r:id="rId27" display="https://pogstarion.com/umaracelist.do?group_num=0620005018&amp;user_num=145852&amp;kettonum=2022105722" xr:uid="{423949E8-926D-4321-83D3-9B05CC7481E6}"/>
    <hyperlink ref="C19" r:id="rId28" display="http://db.netkeiba.com/horse/2022105722" xr:uid="{45BC4900-0758-4DE9-AFCD-EC1BFCB5E941}"/>
    <hyperlink ref="B21" r:id="rId29" display="https://pogstarion.com/umaracelist.do?group_num=0620005018&amp;user_num=145852&amp;kettonum=2022104877" xr:uid="{118E96E0-61B3-4570-BFAF-05873B0F74C8}"/>
    <hyperlink ref="C21" r:id="rId30" display="http://db.netkeiba.com/horse/2022104877" xr:uid="{18637932-31E9-45B4-ABB1-CCEF04D958C0}"/>
    <hyperlink ref="B23" r:id="rId31" display="https://pogstarion.com/umaracelist.do?group_num=0620005018&amp;user_num=145852&amp;kettonum=2022104910" xr:uid="{35074835-DFAA-4AA7-B86C-B7881F487330}"/>
    <hyperlink ref="C23" r:id="rId32" display="http://db.netkeiba.com/horse/2022104910" xr:uid="{2C3190AF-925C-4084-873D-8ADD222CB4CD}"/>
    <hyperlink ref="B25" r:id="rId33" display="https://pogstarion.com/umaracelist.do?group_num=0620005018&amp;user_num=145852&amp;kettonum=2022105462" xr:uid="{7F93CA80-07F3-4B10-9E1A-4A99EF45C379}"/>
    <hyperlink ref="C25" r:id="rId34" display="http://db.netkeiba.com/horse/2022105462" xr:uid="{2CE42116-7DDF-448B-8288-45BB12D9DC19}"/>
    <hyperlink ref="B27" r:id="rId35" display="https://pogstarion.com/umaracelist.do?group_num=0620005018&amp;user_num=145852&amp;kettonum=2022105003" xr:uid="{8C73B9C7-118D-40F4-B485-AF28FA69EF4A}"/>
    <hyperlink ref="C27" r:id="rId36" display="http://db.netkeiba.com/horse/2022105003" xr:uid="{7444E0DE-F237-4623-A353-E9B7E4C30390}"/>
    <hyperlink ref="B29" r:id="rId37" display="https://pogstarion.com/umaracelist.do?group_num=0620005018&amp;user_num=145852&amp;kettonum=2022104925" xr:uid="{2FD19C82-DD24-4B35-825A-1E35D1DAD5CB}"/>
    <hyperlink ref="C29" r:id="rId38" display="http://db.netkeiba.com/horse/2022104925" xr:uid="{D4FB0594-EF0E-4CC0-BFD1-406BECD12C92}"/>
    <hyperlink ref="B31" r:id="rId39" display="https://pogstarion.com/umaracelist.do?group_num=0620005018&amp;user_num=145852&amp;kettonum=2022105068" xr:uid="{88A9AC4E-D5F1-494A-91BE-5B519A14E172}"/>
    <hyperlink ref="C31" r:id="rId40" display="http://db.netkeiba.com/horse/2022105068" xr:uid="{765278F0-F026-498D-9E08-900F9466FA24}"/>
  </hyperlinks>
  <pageMargins left="0.75" right="0.75" top="1" bottom="1" header="0.51200000000000001" footer="0.51200000000000001"/>
  <headerFooter alignWithMargins="0"/>
  <drawing r:id="rId4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6E88-C2DB-43C4-9CAD-444AC819BAE0}">
  <dimension ref="A1:M35"/>
  <sheetViews>
    <sheetView workbookViewId="0"/>
  </sheetViews>
  <sheetFormatPr defaultRowHeight="12.75" x14ac:dyDescent="0.25"/>
  <cols>
    <col min="2" max="2" width="17.265625" bestFit="1" customWidth="1"/>
    <col min="3" max="3" width="2" customWidth="1"/>
    <col min="6" max="6" width="11.265625" bestFit="1" customWidth="1"/>
  </cols>
  <sheetData>
    <row r="1" spans="1:13" ht="13.9" thickBot="1" x14ac:dyDescent="0.3">
      <c r="A1" s="21" t="s">
        <v>100</v>
      </c>
    </row>
    <row r="2" spans="1:13" ht="13.15" thickBot="1" x14ac:dyDescent="0.3">
      <c r="A2" s="60" t="s">
        <v>107</v>
      </c>
      <c r="B2" s="61" t="s">
        <v>108</v>
      </c>
      <c r="C2" s="30"/>
      <c r="D2" s="60" t="s">
        <v>109</v>
      </c>
      <c r="E2" s="60" t="s">
        <v>110</v>
      </c>
      <c r="F2" s="60" t="s">
        <v>111</v>
      </c>
      <c r="G2" s="30"/>
      <c r="H2" s="60" t="s">
        <v>112</v>
      </c>
      <c r="I2" s="60" t="s">
        <v>113</v>
      </c>
      <c r="J2" s="60" t="s">
        <v>114</v>
      </c>
      <c r="K2" s="61" t="s">
        <v>115</v>
      </c>
      <c r="L2" s="30"/>
      <c r="M2" s="60" t="s">
        <v>116</v>
      </c>
    </row>
    <row r="3" spans="1:13" x14ac:dyDescent="0.25">
      <c r="A3" s="51">
        <v>1</v>
      </c>
      <c r="B3" s="62" t="s">
        <v>345</v>
      </c>
      <c r="C3" s="62" t="s">
        <v>117</v>
      </c>
      <c r="D3" s="52" t="s">
        <v>31</v>
      </c>
      <c r="E3" s="52" t="s">
        <v>32</v>
      </c>
      <c r="F3" s="50" t="s">
        <v>220</v>
      </c>
      <c r="G3" s="52"/>
      <c r="H3" s="53">
        <v>2280</v>
      </c>
      <c r="I3" s="54"/>
      <c r="J3" s="53">
        <v>900</v>
      </c>
      <c r="K3" s="50" t="s">
        <v>42</v>
      </c>
      <c r="L3" s="50" t="s">
        <v>30</v>
      </c>
      <c r="M3" s="31" t="s">
        <v>54</v>
      </c>
    </row>
    <row r="4" spans="1:13" x14ac:dyDescent="0.25">
      <c r="A4" s="43"/>
      <c r="B4" s="63"/>
      <c r="C4" s="63"/>
      <c r="D4" s="41"/>
      <c r="E4" s="41"/>
      <c r="F4" s="42"/>
      <c r="G4" s="41"/>
      <c r="H4" s="36"/>
      <c r="I4" s="35"/>
      <c r="J4" s="36"/>
      <c r="K4" s="42"/>
      <c r="L4" s="42"/>
      <c r="M4" s="31" t="s">
        <v>146</v>
      </c>
    </row>
    <row r="5" spans="1:13" x14ac:dyDescent="0.25">
      <c r="A5" s="43">
        <v>2</v>
      </c>
      <c r="B5" s="63" t="s">
        <v>346</v>
      </c>
      <c r="C5" s="63" t="s">
        <v>117</v>
      </c>
      <c r="D5" s="41" t="s">
        <v>44</v>
      </c>
      <c r="E5" s="41" t="s">
        <v>32</v>
      </c>
      <c r="F5" s="42" t="s">
        <v>347</v>
      </c>
      <c r="G5" s="41"/>
      <c r="H5" s="36">
        <v>570</v>
      </c>
      <c r="I5" s="35"/>
      <c r="J5" s="36">
        <v>0</v>
      </c>
      <c r="K5" s="42" t="s">
        <v>42</v>
      </c>
      <c r="L5" s="42" t="s">
        <v>30</v>
      </c>
      <c r="M5" s="31" t="s">
        <v>75</v>
      </c>
    </row>
    <row r="6" spans="1:13" x14ac:dyDescent="0.25">
      <c r="A6" s="43"/>
      <c r="B6" s="63"/>
      <c r="C6" s="63"/>
      <c r="D6" s="41"/>
      <c r="E6" s="41"/>
      <c r="F6" s="42"/>
      <c r="G6" s="41"/>
      <c r="H6" s="36"/>
      <c r="I6" s="35"/>
      <c r="J6" s="36"/>
      <c r="K6" s="42"/>
      <c r="L6" s="42"/>
      <c r="M6" s="31" t="s">
        <v>348</v>
      </c>
    </row>
    <row r="7" spans="1:13" x14ac:dyDescent="0.25">
      <c r="A7" s="43">
        <v>3</v>
      </c>
      <c r="B7" s="63" t="s">
        <v>349</v>
      </c>
      <c r="C7" s="63" t="s">
        <v>117</v>
      </c>
      <c r="D7" s="41" t="s">
        <v>31</v>
      </c>
      <c r="E7" s="41" t="s">
        <v>32</v>
      </c>
      <c r="F7" s="42" t="s">
        <v>79</v>
      </c>
      <c r="G7" s="41"/>
      <c r="H7" s="36">
        <v>810</v>
      </c>
      <c r="I7" s="35"/>
      <c r="J7" s="36">
        <v>400</v>
      </c>
      <c r="K7" s="42" t="s">
        <v>50</v>
      </c>
      <c r="L7" s="42" t="s">
        <v>30</v>
      </c>
      <c r="M7" s="31" t="s">
        <v>41</v>
      </c>
    </row>
    <row r="8" spans="1:13" x14ac:dyDescent="0.25">
      <c r="A8" s="43"/>
      <c r="B8" s="63"/>
      <c r="C8" s="63"/>
      <c r="D8" s="41"/>
      <c r="E8" s="41"/>
      <c r="F8" s="42"/>
      <c r="G8" s="41"/>
      <c r="H8" s="36"/>
      <c r="I8" s="35"/>
      <c r="J8" s="36"/>
      <c r="K8" s="42"/>
      <c r="L8" s="42"/>
      <c r="M8" s="31" t="s">
        <v>350</v>
      </c>
    </row>
    <row r="9" spans="1:13" x14ac:dyDescent="0.25">
      <c r="A9" s="44">
        <v>4</v>
      </c>
      <c r="B9" s="64" t="s">
        <v>351</v>
      </c>
      <c r="C9" s="64" t="s">
        <v>117</v>
      </c>
      <c r="D9" s="37" t="s">
        <v>27</v>
      </c>
      <c r="E9" s="37" t="s">
        <v>28</v>
      </c>
      <c r="F9" s="38" t="s">
        <v>78</v>
      </c>
      <c r="G9" s="37"/>
      <c r="H9" s="39">
        <v>0</v>
      </c>
      <c r="I9" s="40"/>
      <c r="J9" s="39">
        <v>0</v>
      </c>
      <c r="K9" s="38" t="s">
        <v>50</v>
      </c>
      <c r="L9" s="38" t="s">
        <v>30</v>
      </c>
      <c r="M9" s="32" t="s">
        <v>35</v>
      </c>
    </row>
    <row r="10" spans="1:13" x14ac:dyDescent="0.25">
      <c r="A10" s="44"/>
      <c r="B10" s="64"/>
      <c r="C10" s="64"/>
      <c r="D10" s="37"/>
      <c r="E10" s="37"/>
      <c r="F10" s="38"/>
      <c r="G10" s="37"/>
      <c r="H10" s="39"/>
      <c r="I10" s="40"/>
      <c r="J10" s="39"/>
      <c r="K10" s="38"/>
      <c r="L10" s="38"/>
      <c r="M10" s="32" t="s">
        <v>81</v>
      </c>
    </row>
    <row r="11" spans="1:13" x14ac:dyDescent="0.25">
      <c r="A11" s="43">
        <v>5</v>
      </c>
      <c r="B11" s="63" t="s">
        <v>352</v>
      </c>
      <c r="C11" s="63" t="s">
        <v>117</v>
      </c>
      <c r="D11" s="41" t="s">
        <v>31</v>
      </c>
      <c r="E11" s="41" t="s">
        <v>28</v>
      </c>
      <c r="F11" s="42" t="s">
        <v>353</v>
      </c>
      <c r="G11" s="41"/>
      <c r="H11" s="36">
        <v>255</v>
      </c>
      <c r="I11" s="35"/>
      <c r="J11" s="36">
        <v>400</v>
      </c>
      <c r="K11" s="42" t="s">
        <v>354</v>
      </c>
      <c r="L11" s="42" t="s">
        <v>30</v>
      </c>
      <c r="M11" s="31" t="s">
        <v>51</v>
      </c>
    </row>
    <row r="12" spans="1:13" x14ac:dyDescent="0.25">
      <c r="A12" s="43"/>
      <c r="B12" s="63"/>
      <c r="C12" s="63"/>
      <c r="D12" s="41"/>
      <c r="E12" s="41"/>
      <c r="F12" s="42"/>
      <c r="G12" s="41"/>
      <c r="H12" s="36"/>
      <c r="I12" s="35"/>
      <c r="J12" s="36"/>
      <c r="K12" s="42"/>
      <c r="L12" s="42"/>
      <c r="M12" s="31" t="s">
        <v>355</v>
      </c>
    </row>
    <row r="13" spans="1:13" x14ac:dyDescent="0.25">
      <c r="A13" s="43">
        <v>6</v>
      </c>
      <c r="B13" s="63" t="s">
        <v>356</v>
      </c>
      <c r="C13" s="63" t="s">
        <v>117</v>
      </c>
      <c r="D13" s="41" t="s">
        <v>31</v>
      </c>
      <c r="E13" s="41" t="s">
        <v>28</v>
      </c>
      <c r="F13" s="42" t="s">
        <v>74</v>
      </c>
      <c r="G13" s="41"/>
      <c r="H13" s="36">
        <v>1790</v>
      </c>
      <c r="I13" s="35"/>
      <c r="J13" s="36">
        <v>900</v>
      </c>
      <c r="K13" s="42" t="s">
        <v>50</v>
      </c>
      <c r="L13" s="42" t="s">
        <v>30</v>
      </c>
      <c r="M13" s="31" t="s">
        <v>35</v>
      </c>
    </row>
    <row r="14" spans="1:13" x14ac:dyDescent="0.25">
      <c r="A14" s="43"/>
      <c r="B14" s="63"/>
      <c r="C14" s="63"/>
      <c r="D14" s="41"/>
      <c r="E14" s="41"/>
      <c r="F14" s="42"/>
      <c r="G14" s="41"/>
      <c r="H14" s="36"/>
      <c r="I14" s="35"/>
      <c r="J14" s="36"/>
      <c r="K14" s="42"/>
      <c r="L14" s="42"/>
      <c r="M14" s="31" t="s">
        <v>148</v>
      </c>
    </row>
    <row r="15" spans="1:13" x14ac:dyDescent="0.25">
      <c r="A15" s="43">
        <v>7</v>
      </c>
      <c r="B15" s="63" t="s">
        <v>357</v>
      </c>
      <c r="C15" s="63" t="s">
        <v>117</v>
      </c>
      <c r="D15" s="41" t="s">
        <v>31</v>
      </c>
      <c r="E15" s="41" t="s">
        <v>32</v>
      </c>
      <c r="F15" s="42" t="s">
        <v>80</v>
      </c>
      <c r="G15" s="41"/>
      <c r="H15" s="36">
        <v>0</v>
      </c>
      <c r="I15" s="35"/>
      <c r="J15" s="36">
        <v>0</v>
      </c>
      <c r="K15" s="42" t="s">
        <v>46</v>
      </c>
      <c r="L15" s="42" t="s">
        <v>34</v>
      </c>
      <c r="M15" s="31" t="s">
        <v>51</v>
      </c>
    </row>
    <row r="16" spans="1:13" x14ac:dyDescent="0.25">
      <c r="A16" s="43"/>
      <c r="B16" s="63"/>
      <c r="C16" s="63"/>
      <c r="D16" s="41"/>
      <c r="E16" s="41"/>
      <c r="F16" s="42"/>
      <c r="G16" s="41"/>
      <c r="H16" s="36"/>
      <c r="I16" s="35"/>
      <c r="J16" s="36"/>
      <c r="K16" s="42"/>
      <c r="L16" s="42"/>
      <c r="M16" s="31" t="s">
        <v>142</v>
      </c>
    </row>
    <row r="17" spans="1:13" x14ac:dyDescent="0.25">
      <c r="A17" s="43">
        <v>8</v>
      </c>
      <c r="B17" s="63" t="s">
        <v>358</v>
      </c>
      <c r="C17" s="63" t="s">
        <v>117</v>
      </c>
      <c r="D17" s="41" t="s">
        <v>31</v>
      </c>
      <c r="E17" s="41" t="s">
        <v>32</v>
      </c>
      <c r="F17" s="42" t="s">
        <v>39</v>
      </c>
      <c r="G17" s="41"/>
      <c r="H17" s="36">
        <v>0</v>
      </c>
      <c r="I17" s="35"/>
      <c r="J17" s="36">
        <v>0</v>
      </c>
      <c r="K17" s="42" t="s">
        <v>43</v>
      </c>
      <c r="L17" s="42" t="s">
        <v>30</v>
      </c>
      <c r="M17" s="31" t="s">
        <v>49</v>
      </c>
    </row>
    <row r="18" spans="1:13" x14ac:dyDescent="0.25">
      <c r="A18" s="43"/>
      <c r="B18" s="63"/>
      <c r="C18" s="63"/>
      <c r="D18" s="41"/>
      <c r="E18" s="41"/>
      <c r="F18" s="42"/>
      <c r="G18" s="41"/>
      <c r="H18" s="36"/>
      <c r="I18" s="35"/>
      <c r="J18" s="36"/>
      <c r="K18" s="42"/>
      <c r="L18" s="42"/>
      <c r="M18" s="31" t="s">
        <v>132</v>
      </c>
    </row>
    <row r="19" spans="1:13" x14ac:dyDescent="0.25">
      <c r="A19" s="47">
        <v>9</v>
      </c>
      <c r="B19" s="65" t="s">
        <v>359</v>
      </c>
      <c r="C19" s="65" t="s">
        <v>117</v>
      </c>
      <c r="D19" s="45" t="s">
        <v>44</v>
      </c>
      <c r="E19" s="45" t="s">
        <v>28</v>
      </c>
      <c r="F19" s="46" t="s">
        <v>39</v>
      </c>
      <c r="G19" s="45"/>
      <c r="H19" s="48">
        <v>0</v>
      </c>
      <c r="I19" s="49"/>
      <c r="J19" s="48">
        <v>0</v>
      </c>
      <c r="K19" s="46" t="s">
        <v>94</v>
      </c>
      <c r="L19" s="46" t="s">
        <v>30</v>
      </c>
      <c r="M19" s="33" t="s">
        <v>35</v>
      </c>
    </row>
    <row r="20" spans="1:13" x14ac:dyDescent="0.25">
      <c r="A20" s="47"/>
      <c r="B20" s="65"/>
      <c r="C20" s="65"/>
      <c r="D20" s="45"/>
      <c r="E20" s="45"/>
      <c r="F20" s="46"/>
      <c r="G20" s="45"/>
      <c r="H20" s="48"/>
      <c r="I20" s="49"/>
      <c r="J20" s="48"/>
      <c r="K20" s="46"/>
      <c r="L20" s="46"/>
      <c r="M20" s="33" t="s">
        <v>151</v>
      </c>
    </row>
    <row r="21" spans="1:13" x14ac:dyDescent="0.25">
      <c r="A21" s="43">
        <v>10</v>
      </c>
      <c r="B21" s="63" t="s">
        <v>360</v>
      </c>
      <c r="C21" s="63" t="s">
        <v>117</v>
      </c>
      <c r="D21" s="41" t="s">
        <v>31</v>
      </c>
      <c r="E21" s="41" t="s">
        <v>28</v>
      </c>
      <c r="F21" s="42" t="s">
        <v>205</v>
      </c>
      <c r="G21" s="41"/>
      <c r="H21" s="36">
        <v>166</v>
      </c>
      <c r="I21" s="35"/>
      <c r="J21" s="36">
        <v>0</v>
      </c>
      <c r="K21" s="42" t="s">
        <v>46</v>
      </c>
      <c r="L21" s="42" t="s">
        <v>34</v>
      </c>
      <c r="M21" s="31" t="s">
        <v>35</v>
      </c>
    </row>
    <row r="22" spans="1:13" x14ac:dyDescent="0.25">
      <c r="A22" s="43"/>
      <c r="B22" s="63"/>
      <c r="C22" s="63"/>
      <c r="D22" s="41"/>
      <c r="E22" s="41"/>
      <c r="F22" s="42"/>
      <c r="G22" s="41"/>
      <c r="H22" s="36"/>
      <c r="I22" s="35"/>
      <c r="J22" s="36"/>
      <c r="K22" s="42"/>
      <c r="L22" s="42"/>
      <c r="M22" s="31" t="s">
        <v>361</v>
      </c>
    </row>
    <row r="23" spans="1:13" x14ac:dyDescent="0.25">
      <c r="A23" s="44">
        <v>11</v>
      </c>
      <c r="B23" s="64" t="s">
        <v>362</v>
      </c>
      <c r="C23" s="64" t="s">
        <v>117</v>
      </c>
      <c r="D23" s="37" t="s">
        <v>27</v>
      </c>
      <c r="E23" s="37" t="s">
        <v>28</v>
      </c>
      <c r="F23" s="38" t="s">
        <v>72</v>
      </c>
      <c r="G23" s="37"/>
      <c r="H23" s="39">
        <v>0</v>
      </c>
      <c r="I23" s="40"/>
      <c r="J23" s="39">
        <v>0</v>
      </c>
      <c r="K23" s="38" t="s">
        <v>42</v>
      </c>
      <c r="L23" s="38" t="s">
        <v>30</v>
      </c>
      <c r="M23" s="32" t="s">
        <v>41</v>
      </c>
    </row>
    <row r="24" spans="1:13" x14ac:dyDescent="0.25">
      <c r="A24" s="44"/>
      <c r="B24" s="64"/>
      <c r="C24" s="64"/>
      <c r="D24" s="37"/>
      <c r="E24" s="37"/>
      <c r="F24" s="38"/>
      <c r="G24" s="37"/>
      <c r="H24" s="39"/>
      <c r="I24" s="40"/>
      <c r="J24" s="39"/>
      <c r="K24" s="38"/>
      <c r="L24" s="38"/>
      <c r="M24" s="32" t="s">
        <v>363</v>
      </c>
    </row>
    <row r="25" spans="1:13" x14ac:dyDescent="0.25">
      <c r="A25" s="43">
        <v>12</v>
      </c>
      <c r="B25" s="63" t="s">
        <v>190</v>
      </c>
      <c r="C25" s="63" t="s">
        <v>117</v>
      </c>
      <c r="D25" s="41" t="s">
        <v>31</v>
      </c>
      <c r="E25" s="41" t="s">
        <v>28</v>
      </c>
      <c r="F25" s="42" t="s">
        <v>87</v>
      </c>
      <c r="G25" s="41"/>
      <c r="H25" s="36">
        <v>3820</v>
      </c>
      <c r="I25" s="35"/>
      <c r="J25" s="36">
        <v>1600</v>
      </c>
      <c r="K25" s="42" t="s">
        <v>69</v>
      </c>
      <c r="L25" s="42" t="s">
        <v>30</v>
      </c>
      <c r="M25" s="31" t="s">
        <v>51</v>
      </c>
    </row>
    <row r="26" spans="1:13" x14ac:dyDescent="0.25">
      <c r="A26" s="43"/>
      <c r="B26" s="63"/>
      <c r="C26" s="63"/>
      <c r="D26" s="41"/>
      <c r="E26" s="41"/>
      <c r="F26" s="42"/>
      <c r="G26" s="41"/>
      <c r="H26" s="36"/>
      <c r="I26" s="35"/>
      <c r="J26" s="36"/>
      <c r="K26" s="42"/>
      <c r="L26" s="42"/>
      <c r="M26" s="31" t="s">
        <v>364</v>
      </c>
    </row>
    <row r="27" spans="1:13" x14ac:dyDescent="0.25">
      <c r="A27" s="43">
        <v>13</v>
      </c>
      <c r="B27" s="63" t="s">
        <v>165</v>
      </c>
      <c r="C27" s="63" t="s">
        <v>117</v>
      </c>
      <c r="D27" s="41" t="s">
        <v>31</v>
      </c>
      <c r="E27" s="41" t="s">
        <v>28</v>
      </c>
      <c r="F27" s="42" t="s">
        <v>97</v>
      </c>
      <c r="G27" s="41"/>
      <c r="H27" s="36">
        <v>7920</v>
      </c>
      <c r="I27" s="35"/>
      <c r="J27" s="36">
        <v>3600</v>
      </c>
      <c r="K27" s="42" t="s">
        <v>43</v>
      </c>
      <c r="L27" s="42" t="s">
        <v>30</v>
      </c>
      <c r="M27" s="31" t="s">
        <v>49</v>
      </c>
    </row>
    <row r="28" spans="1:13" x14ac:dyDescent="0.25">
      <c r="A28" s="43"/>
      <c r="B28" s="63"/>
      <c r="C28" s="63"/>
      <c r="D28" s="41"/>
      <c r="E28" s="41"/>
      <c r="F28" s="42"/>
      <c r="G28" s="41"/>
      <c r="H28" s="36"/>
      <c r="I28" s="35"/>
      <c r="J28" s="36"/>
      <c r="K28" s="42"/>
      <c r="L28" s="42"/>
      <c r="M28" s="31" t="s">
        <v>365</v>
      </c>
    </row>
    <row r="29" spans="1:13" x14ac:dyDescent="0.25">
      <c r="A29" s="44">
        <v>14</v>
      </c>
      <c r="B29" s="64" t="s">
        <v>366</v>
      </c>
      <c r="C29" s="64" t="s">
        <v>117</v>
      </c>
      <c r="D29" s="37" t="s">
        <v>27</v>
      </c>
      <c r="E29" s="37" t="s">
        <v>28</v>
      </c>
      <c r="F29" s="38" t="s">
        <v>52</v>
      </c>
      <c r="G29" s="37"/>
      <c r="H29" s="39">
        <v>990</v>
      </c>
      <c r="I29" s="40"/>
      <c r="J29" s="39">
        <v>400</v>
      </c>
      <c r="K29" s="38" t="s">
        <v>101</v>
      </c>
      <c r="L29" s="38" t="s">
        <v>34</v>
      </c>
      <c r="M29" s="32" t="s">
        <v>35</v>
      </c>
    </row>
    <row r="30" spans="1:13" x14ac:dyDescent="0.25">
      <c r="A30" s="44"/>
      <c r="B30" s="64"/>
      <c r="C30" s="64"/>
      <c r="D30" s="37"/>
      <c r="E30" s="37"/>
      <c r="F30" s="38"/>
      <c r="G30" s="37"/>
      <c r="H30" s="39"/>
      <c r="I30" s="40"/>
      <c r="J30" s="39"/>
      <c r="K30" s="38"/>
      <c r="L30" s="38"/>
      <c r="M30" s="32" t="s">
        <v>367</v>
      </c>
    </row>
    <row r="31" spans="1:13" x14ac:dyDescent="0.25">
      <c r="A31" s="43">
        <v>15</v>
      </c>
      <c r="B31" s="63" t="s">
        <v>368</v>
      </c>
      <c r="C31" s="63" t="s">
        <v>117</v>
      </c>
      <c r="D31" s="41" t="s">
        <v>31</v>
      </c>
      <c r="E31" s="41" t="s">
        <v>28</v>
      </c>
      <c r="F31" s="42" t="s">
        <v>91</v>
      </c>
      <c r="G31" s="41"/>
      <c r="H31" s="36">
        <v>455</v>
      </c>
      <c r="I31" s="35"/>
      <c r="J31" s="36">
        <v>0</v>
      </c>
      <c r="K31" s="42" t="s">
        <v>58</v>
      </c>
      <c r="L31" s="42" t="s">
        <v>30</v>
      </c>
      <c r="M31" s="31" t="s">
        <v>75</v>
      </c>
    </row>
    <row r="32" spans="1:13" x14ac:dyDescent="0.25">
      <c r="A32" s="43"/>
      <c r="B32" s="63"/>
      <c r="C32" s="63"/>
      <c r="D32" s="41"/>
      <c r="E32" s="41"/>
      <c r="F32" s="42"/>
      <c r="G32" s="41"/>
      <c r="H32" s="36"/>
      <c r="I32" s="35"/>
      <c r="J32" s="36"/>
      <c r="K32" s="42"/>
      <c r="L32" s="42"/>
      <c r="M32" s="31" t="s">
        <v>369</v>
      </c>
    </row>
    <row r="33" spans="1:13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x14ac:dyDescent="0.25">
      <c r="A34" s="2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1:13" x14ac:dyDescent="0.25">
      <c r="A35" s="2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</sheetData>
  <mergeCells count="180">
    <mergeCell ref="A23:A24"/>
    <mergeCell ref="B23:B24"/>
    <mergeCell ref="C23:C24"/>
    <mergeCell ref="D23:D24"/>
    <mergeCell ref="I23:I24"/>
    <mergeCell ref="J23:J24"/>
    <mergeCell ref="K23:K24"/>
    <mergeCell ref="L23:L24"/>
    <mergeCell ref="E25:E26"/>
    <mergeCell ref="F25:F26"/>
    <mergeCell ref="G23:G24"/>
    <mergeCell ref="H23:H24"/>
    <mergeCell ref="E23:E24"/>
    <mergeCell ref="F23:F24"/>
    <mergeCell ref="G25:G26"/>
    <mergeCell ref="H25:H26"/>
    <mergeCell ref="I25:I26"/>
    <mergeCell ref="J25:J26"/>
    <mergeCell ref="A25:A26"/>
    <mergeCell ref="B25:B26"/>
    <mergeCell ref="C25:C26"/>
    <mergeCell ref="D25:D26"/>
    <mergeCell ref="K25:K26"/>
    <mergeCell ref="L25:L26"/>
    <mergeCell ref="K21:K22"/>
    <mergeCell ref="L21:L22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19:K20"/>
    <mergeCell ref="L19:L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J15:J16"/>
    <mergeCell ref="K17:K18"/>
    <mergeCell ref="L17:L18"/>
    <mergeCell ref="G17:G18"/>
    <mergeCell ref="H17:H18"/>
    <mergeCell ref="I17:I18"/>
    <mergeCell ref="J17:J18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11:A12"/>
    <mergeCell ref="B11:B12"/>
    <mergeCell ref="C11:C12"/>
    <mergeCell ref="D11:D12"/>
    <mergeCell ref="E11:E12"/>
    <mergeCell ref="F11:F12"/>
    <mergeCell ref="K13:K14"/>
    <mergeCell ref="L13:L14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5:A6"/>
    <mergeCell ref="B5:B6"/>
    <mergeCell ref="C5:C6"/>
    <mergeCell ref="D5:D6"/>
    <mergeCell ref="E5:E6"/>
    <mergeCell ref="F5:F6"/>
    <mergeCell ref="K7:K8"/>
    <mergeCell ref="K5:K6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3:K4"/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5:L6"/>
    <mergeCell ref="G5:G6"/>
    <mergeCell ref="H5:H6"/>
    <mergeCell ref="I27:I28"/>
    <mergeCell ref="J27:J28"/>
    <mergeCell ref="K27:K28"/>
    <mergeCell ref="L27:L28"/>
    <mergeCell ref="E27:E28"/>
    <mergeCell ref="F27:F28"/>
    <mergeCell ref="G27:G28"/>
    <mergeCell ref="H27:H28"/>
    <mergeCell ref="I5:I6"/>
    <mergeCell ref="J5:J6"/>
    <mergeCell ref="K9:K10"/>
    <mergeCell ref="L9:L10"/>
    <mergeCell ref="J9:J10"/>
    <mergeCell ref="K11:K12"/>
    <mergeCell ref="L11:L12"/>
    <mergeCell ref="G11:G12"/>
    <mergeCell ref="H11:H12"/>
    <mergeCell ref="I11:I12"/>
    <mergeCell ref="J11:J12"/>
    <mergeCell ref="K15:K16"/>
    <mergeCell ref="L15:L16"/>
    <mergeCell ref="A27:A28"/>
    <mergeCell ref="B27:B28"/>
    <mergeCell ref="C27:C28"/>
    <mergeCell ref="D27:D28"/>
    <mergeCell ref="I29:I30"/>
    <mergeCell ref="J29:J30"/>
    <mergeCell ref="A29:A30"/>
    <mergeCell ref="B29:B30"/>
    <mergeCell ref="C29:C30"/>
    <mergeCell ref="D29:D30"/>
    <mergeCell ref="A31:A32"/>
    <mergeCell ref="B31:B32"/>
    <mergeCell ref="C31:C32"/>
    <mergeCell ref="D31:D32"/>
    <mergeCell ref="K29:K30"/>
    <mergeCell ref="L29:L30"/>
    <mergeCell ref="E29:E30"/>
    <mergeCell ref="F29:F30"/>
    <mergeCell ref="G29:G30"/>
    <mergeCell ref="H29:H30"/>
    <mergeCell ref="I31:I32"/>
    <mergeCell ref="J31:J32"/>
    <mergeCell ref="K31:K32"/>
    <mergeCell ref="L31:L32"/>
    <mergeCell ref="E31:E32"/>
    <mergeCell ref="F31:F32"/>
    <mergeCell ref="G31:G32"/>
    <mergeCell ref="H31:H32"/>
  </mergeCells>
  <phoneticPr fontId="3"/>
  <hyperlinks>
    <hyperlink ref="A2" r:id="rId1" location="Sort_2_0" tooltip="Sort by this column" display="https://pogstarion.com/userumalist.do?group_num=0620005018&amp;user_num=145859 - Sort_2_0" xr:uid="{6C8CDF98-9ADE-4102-B54F-08702845A90A}"/>
    <hyperlink ref="B2" r:id="rId2" location="Sort_2_1" tooltip="Sort by this column" display="https://pogstarion.com/userumalist.do?group_num=0620005018&amp;user_num=145859 - Sort_2_1" xr:uid="{085E6855-4244-42FE-9964-A8A72CB86B8F}"/>
    <hyperlink ref="D2" r:id="rId3" location="Sort_2_3" tooltip="Sort by this column" display="https://pogstarion.com/userumalist.do?group_num=0620005018&amp;user_num=145859 - Sort_2_3" xr:uid="{189F0CBE-5A0D-4B1F-8147-7E07A7EC5D54}"/>
    <hyperlink ref="E2" r:id="rId4" location="Sort_2_4" tooltip="Sort by this column" display="https://pogstarion.com/userumalist.do?group_num=0620005018&amp;user_num=145859 - Sort_2_4" xr:uid="{3D9D7DEF-FCD3-440E-8347-9880A83333BB}"/>
    <hyperlink ref="F2" r:id="rId5" location="Sort_2_5" tooltip="Sort by this column" display="https://pogstarion.com/userumalist.do?group_num=0620005018&amp;user_num=145859 - Sort_2_5" xr:uid="{FAF9D6AF-63EF-4A6B-B0B6-68EB36ED8762}"/>
    <hyperlink ref="H2" r:id="rId6" location="Sort_2_7" tooltip="Sort by this column" display="https://pogstarion.com/userumalist.do?group_num=0620005018&amp;user_num=145859 - Sort_2_7" xr:uid="{E63CEF8F-1C95-4785-B5E3-6FDC5A9619D5}"/>
    <hyperlink ref="I2" r:id="rId7" location="Sort_2_8" tooltip="Sort by this column" display="https://pogstarion.com/userumalist.do?group_num=0620005018&amp;user_num=145859 - Sort_2_8" xr:uid="{E95C519C-BD1C-42EB-A422-FBBB3C79D76A}"/>
    <hyperlink ref="J2" r:id="rId8" location="Sort_2_9" tooltip="Sort by this column" display="https://pogstarion.com/userumalist.do?group_num=0620005018&amp;user_num=145859 - Sort_2_9" xr:uid="{A969AA8F-CD4D-4F05-B35C-8020C1F31457}"/>
    <hyperlink ref="K2" r:id="rId9" location="Sort_2_10" tooltip="Sort by this column" display="https://pogstarion.com/userumalist.do?group_num=0620005018&amp;user_num=145859 - Sort_2_10" xr:uid="{06F49C32-7663-4851-A28A-DFF2C245F45B}"/>
    <hyperlink ref="M2" r:id="rId10" location="Sort_2_12" tooltip="Sort by this column" display="https://pogstarion.com/userumalist.do?group_num=0620005018&amp;user_num=145859 - Sort_2_12" xr:uid="{954557FB-6DE3-41A1-AE86-2D2CBB30D057}"/>
    <hyperlink ref="B3" r:id="rId11" display="https://pogstarion.com/umaracelist.do?group_num=0620005018&amp;user_num=145859&amp;kettonum=2022104645" xr:uid="{841FC60E-23EB-405D-9EBB-E8CF34683010}"/>
    <hyperlink ref="C3" r:id="rId12" display="http://db.netkeiba.com/horse/2022104645" xr:uid="{27C0174C-2140-4A18-A142-CEFCB2B38BF5}"/>
    <hyperlink ref="B5" r:id="rId13" display="https://pogstarion.com/umaracelist.do?group_num=0620005018&amp;user_num=145859&amp;kettonum=2022105194" xr:uid="{06D768A7-EF7E-411C-9030-EBB4700BFF69}"/>
    <hyperlink ref="C5" r:id="rId14" display="http://db.netkeiba.com/horse/2022105194" xr:uid="{68FA055E-31EE-4A2F-B4C6-0A39D212EC7B}"/>
    <hyperlink ref="B7" r:id="rId15" display="https://pogstarion.com/umaracelist.do?group_num=0620005018&amp;user_num=145859&amp;kettonum=2022104861" xr:uid="{E30E47A6-5EEF-40D3-90EC-E04F20C15F0C}"/>
    <hyperlink ref="C7" r:id="rId16" display="http://db.netkeiba.com/horse/2022104861" xr:uid="{9E4509C3-825C-48AA-AB6B-54E7D4377A04}"/>
    <hyperlink ref="B9" r:id="rId17" display="https://pogstarion.com/umaracelist.do?group_num=0620005018&amp;user_num=145859&amp;kettonum=2022100626" xr:uid="{1A285324-9D93-4938-94A2-91A62796F7F1}"/>
    <hyperlink ref="C9" r:id="rId18" display="http://db.netkeiba.com/horse/2022100626" xr:uid="{DA73F597-31E0-40D6-86F1-69D0C6EAE0C9}"/>
    <hyperlink ref="B11" r:id="rId19" display="https://pogstarion.com/umaracelist.do?group_num=0620005018&amp;user_num=145859&amp;kettonum=2022105967" xr:uid="{3671B383-5811-4863-8AE1-8CB39AB68721}"/>
    <hyperlink ref="C11" r:id="rId20" display="http://db.netkeiba.com/horse/2022105967" xr:uid="{FC6F1ED7-3E43-4D26-803E-A2442F4074F2}"/>
    <hyperlink ref="B13" r:id="rId21" display="https://pogstarion.com/umaracelist.do?group_num=0620005018&amp;user_num=145859&amp;kettonum=2022105552" xr:uid="{B76B02D1-B0A4-4870-8036-F0F1DCF6BD13}"/>
    <hyperlink ref="C13" r:id="rId22" display="http://db.netkeiba.com/horse/2022105552" xr:uid="{86772118-C5D8-4F52-9E37-1182EDDADC1E}"/>
    <hyperlink ref="B15" r:id="rId23" display="https://pogstarion.com/umaracelist.do?group_num=0620005018&amp;user_num=145859&amp;kettonum=2022105049" xr:uid="{742202F3-1507-4D88-9BA1-3B2086E303D2}"/>
    <hyperlink ref="C15" r:id="rId24" display="http://db.netkeiba.com/horse/2022105049" xr:uid="{C696F46E-1BFF-4E5C-9A10-DA2AEE09417C}"/>
    <hyperlink ref="B17" r:id="rId25" display="https://pogstarion.com/umaracelist.do?group_num=0620005018&amp;user_num=145859&amp;kettonum=2022105004" xr:uid="{0377A0B1-B29A-4711-8210-55D9652B1A0E}"/>
    <hyperlink ref="C17" r:id="rId26" display="http://db.netkeiba.com/horse/2022105004" xr:uid="{1373C798-5994-47C9-86C4-8ED94143B158}"/>
    <hyperlink ref="B19" r:id="rId27" display="https://pogstarion.com/umaracelist.do?group_num=0620005018&amp;user_num=145859&amp;kettonum=2022105136" xr:uid="{5B43FC8F-7CEB-4484-AE36-F1C99C9A615B}"/>
    <hyperlink ref="C19" r:id="rId28" display="http://db.netkeiba.com/horse/2022105136" xr:uid="{C03150C7-1364-4593-87EA-02FC492F8F15}"/>
    <hyperlink ref="B21" r:id="rId29" display="https://pogstarion.com/umaracelist.do?group_num=0620005018&amp;user_num=145859&amp;kettonum=2022105687" xr:uid="{CE706827-A44B-4506-9481-1DEEF3B7FDFC}"/>
    <hyperlink ref="C21" r:id="rId30" display="http://db.netkeiba.com/horse/2022105687" xr:uid="{5C41507F-162F-4624-B63F-ED83839FC98C}"/>
    <hyperlink ref="B23" r:id="rId31" display="https://pogstarion.com/umaracelist.do?group_num=0620005018&amp;user_num=145859&amp;kettonum=2022105059" xr:uid="{69FBAA5C-46FD-4B35-90B7-3EA43CBC52D9}"/>
    <hyperlink ref="C23" r:id="rId32" display="http://db.netkeiba.com/horse/2022105059" xr:uid="{55A381CF-4C9B-419F-A898-9F7AB32CA85A}"/>
    <hyperlink ref="B25" r:id="rId33" display="https://pogstarion.com/umaracelist.do?group_num=0620005018&amp;user_num=145859&amp;kettonum=2022104813" xr:uid="{7FD11ABB-2C76-4A52-9083-73B122E6D2B2}"/>
    <hyperlink ref="C25" r:id="rId34" display="http://db.netkeiba.com/horse/2022104813" xr:uid="{200932F0-0ED6-4BD4-91E5-F037F479DB8C}"/>
    <hyperlink ref="B27" r:id="rId35" display="https://pogstarion.com/umaracelist.do?group_num=0620005018&amp;user_num=145859&amp;kettonum=2022104751" xr:uid="{B652F351-AD9E-47A6-987C-C18F3CB73379}"/>
    <hyperlink ref="C27" r:id="rId36" display="http://db.netkeiba.com/horse/2022104751" xr:uid="{9A673C21-5704-4AEE-95A0-BFC56E7CBA75}"/>
    <hyperlink ref="B29" r:id="rId37" display="https://pogstarion.com/umaracelist.do?group_num=0620005018&amp;user_num=145859&amp;kettonum=2022104855" xr:uid="{EB5FD169-9368-417D-9028-75E8A0B7E8DA}"/>
    <hyperlink ref="C29" r:id="rId38" display="http://db.netkeiba.com/horse/2022104855" xr:uid="{07EDFA54-0FFD-4A11-824A-6FEF75542A68}"/>
    <hyperlink ref="B31" r:id="rId39" display="https://pogstarion.com/umaracelist.do?group_num=0620005018&amp;user_num=145859&amp;kettonum=2022105741" xr:uid="{869C47D2-DE7B-4598-98A4-CA2646141071}"/>
    <hyperlink ref="C31" r:id="rId40" display="http://db.netkeiba.com/horse/2022105741" xr:uid="{BA9584D1-0533-4C31-B774-00C838052A57}"/>
  </hyperlinks>
  <pageMargins left="0.75" right="0.75" top="1" bottom="1" header="0.51200000000000001" footer="0.51200000000000001"/>
  <headerFooter alignWithMargins="0"/>
  <drawing r:id="rId4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83019-D563-4C38-8DDC-719B87F010AF}">
  <dimension ref="A1:M35"/>
  <sheetViews>
    <sheetView workbookViewId="0"/>
  </sheetViews>
  <sheetFormatPr defaultRowHeight="12.75" x14ac:dyDescent="0.25"/>
  <cols>
    <col min="2" max="2" width="17.46484375" bestFit="1" customWidth="1"/>
    <col min="3" max="3" width="2.3984375" customWidth="1"/>
    <col min="6" max="6" width="11.265625" bestFit="1" customWidth="1"/>
  </cols>
  <sheetData>
    <row r="1" spans="1:13" ht="13.9" thickBot="1" x14ac:dyDescent="0.3">
      <c r="A1" s="21" t="s">
        <v>26</v>
      </c>
    </row>
    <row r="2" spans="1:13" ht="13.15" thickBot="1" x14ac:dyDescent="0.3">
      <c r="A2" s="60" t="s">
        <v>107</v>
      </c>
      <c r="B2" s="61" t="s">
        <v>108</v>
      </c>
      <c r="C2" s="30"/>
      <c r="D2" s="60" t="s">
        <v>109</v>
      </c>
      <c r="E2" s="60" t="s">
        <v>110</v>
      </c>
      <c r="F2" s="60" t="s">
        <v>111</v>
      </c>
      <c r="G2" s="30"/>
      <c r="H2" s="60" t="s">
        <v>112</v>
      </c>
      <c r="I2" s="60" t="s">
        <v>113</v>
      </c>
      <c r="J2" s="60" t="s">
        <v>114</v>
      </c>
      <c r="K2" s="61" t="s">
        <v>115</v>
      </c>
      <c r="L2" s="30"/>
      <c r="M2" s="60" t="s">
        <v>116</v>
      </c>
    </row>
    <row r="3" spans="1:13" x14ac:dyDescent="0.25">
      <c r="A3" s="51">
        <v>1</v>
      </c>
      <c r="B3" s="62" t="s">
        <v>169</v>
      </c>
      <c r="C3" s="62" t="s">
        <v>117</v>
      </c>
      <c r="D3" s="52" t="s">
        <v>31</v>
      </c>
      <c r="E3" s="52" t="s">
        <v>32</v>
      </c>
      <c r="F3" s="50" t="s">
        <v>370</v>
      </c>
      <c r="G3" s="52"/>
      <c r="H3" s="53">
        <v>5210</v>
      </c>
      <c r="I3" s="54">
        <v>0</v>
      </c>
      <c r="J3" s="53">
        <v>1500</v>
      </c>
      <c r="K3" s="50" t="s">
        <v>38</v>
      </c>
      <c r="L3" s="50" t="s">
        <v>34</v>
      </c>
      <c r="M3" s="31" t="s">
        <v>51</v>
      </c>
    </row>
    <row r="4" spans="1:13" x14ac:dyDescent="0.25">
      <c r="A4" s="43"/>
      <c r="B4" s="63"/>
      <c r="C4" s="63"/>
      <c r="D4" s="41"/>
      <c r="E4" s="41"/>
      <c r="F4" s="42"/>
      <c r="G4" s="41"/>
      <c r="H4" s="36"/>
      <c r="I4" s="35"/>
      <c r="J4" s="36"/>
      <c r="K4" s="42"/>
      <c r="L4" s="42"/>
      <c r="M4" s="31" t="s">
        <v>371</v>
      </c>
    </row>
    <row r="5" spans="1:13" x14ac:dyDescent="0.25">
      <c r="A5" s="43">
        <v>2</v>
      </c>
      <c r="B5" s="63" t="s">
        <v>372</v>
      </c>
      <c r="C5" s="63" t="s">
        <v>117</v>
      </c>
      <c r="D5" s="41" t="s">
        <v>31</v>
      </c>
      <c r="E5" s="41" t="s">
        <v>28</v>
      </c>
      <c r="F5" s="42" t="s">
        <v>205</v>
      </c>
      <c r="G5" s="41"/>
      <c r="H5" s="36">
        <v>0</v>
      </c>
      <c r="I5" s="35"/>
      <c r="J5" s="36">
        <v>0</v>
      </c>
      <c r="K5" s="42" t="s">
        <v>69</v>
      </c>
      <c r="L5" s="42" t="s">
        <v>30</v>
      </c>
      <c r="M5" s="31" t="s">
        <v>35</v>
      </c>
    </row>
    <row r="6" spans="1:13" x14ac:dyDescent="0.25">
      <c r="A6" s="43"/>
      <c r="B6" s="63"/>
      <c r="C6" s="63"/>
      <c r="D6" s="41"/>
      <c r="E6" s="41"/>
      <c r="F6" s="42"/>
      <c r="G6" s="41"/>
      <c r="H6" s="36"/>
      <c r="I6" s="35"/>
      <c r="J6" s="36"/>
      <c r="K6" s="42"/>
      <c r="L6" s="42"/>
      <c r="M6" s="31" t="s">
        <v>373</v>
      </c>
    </row>
    <row r="7" spans="1:13" x14ac:dyDescent="0.25">
      <c r="A7" s="44">
        <v>3</v>
      </c>
      <c r="B7" s="64" t="s">
        <v>177</v>
      </c>
      <c r="C7" s="64" t="s">
        <v>117</v>
      </c>
      <c r="D7" s="37" t="s">
        <v>27</v>
      </c>
      <c r="E7" s="37" t="s">
        <v>28</v>
      </c>
      <c r="F7" s="38" t="s">
        <v>123</v>
      </c>
      <c r="G7" s="37"/>
      <c r="H7" s="39">
        <v>2470</v>
      </c>
      <c r="I7" s="40"/>
      <c r="J7" s="39">
        <v>900</v>
      </c>
      <c r="K7" s="38" t="s">
        <v>33</v>
      </c>
      <c r="L7" s="38" t="s">
        <v>34</v>
      </c>
      <c r="M7" s="32" t="s">
        <v>75</v>
      </c>
    </row>
    <row r="8" spans="1:13" x14ac:dyDescent="0.25">
      <c r="A8" s="44"/>
      <c r="B8" s="64"/>
      <c r="C8" s="64"/>
      <c r="D8" s="37"/>
      <c r="E8" s="37"/>
      <c r="F8" s="38"/>
      <c r="G8" s="37"/>
      <c r="H8" s="39"/>
      <c r="I8" s="40"/>
      <c r="J8" s="39"/>
      <c r="K8" s="38"/>
      <c r="L8" s="38"/>
      <c r="M8" s="32" t="s">
        <v>374</v>
      </c>
    </row>
    <row r="9" spans="1:13" x14ac:dyDescent="0.25">
      <c r="A9" s="43">
        <v>4</v>
      </c>
      <c r="B9" s="63" t="s">
        <v>375</v>
      </c>
      <c r="C9" s="63" t="s">
        <v>117</v>
      </c>
      <c r="D9" s="41" t="s">
        <v>31</v>
      </c>
      <c r="E9" s="41" t="s">
        <v>28</v>
      </c>
      <c r="F9" s="42" t="s">
        <v>68</v>
      </c>
      <c r="G9" s="41"/>
      <c r="H9" s="36">
        <v>1131</v>
      </c>
      <c r="I9" s="35"/>
      <c r="J9" s="36">
        <v>400</v>
      </c>
      <c r="K9" s="42" t="s">
        <v>36</v>
      </c>
      <c r="L9" s="42" t="s">
        <v>30</v>
      </c>
      <c r="M9" s="31" t="s">
        <v>35</v>
      </c>
    </row>
    <row r="10" spans="1:13" x14ac:dyDescent="0.25">
      <c r="A10" s="43"/>
      <c r="B10" s="63"/>
      <c r="C10" s="63"/>
      <c r="D10" s="41"/>
      <c r="E10" s="41"/>
      <c r="F10" s="42"/>
      <c r="G10" s="41"/>
      <c r="H10" s="36"/>
      <c r="I10" s="35"/>
      <c r="J10" s="36"/>
      <c r="K10" s="42"/>
      <c r="L10" s="42"/>
      <c r="M10" s="31" t="s">
        <v>136</v>
      </c>
    </row>
    <row r="11" spans="1:13" x14ac:dyDescent="0.25">
      <c r="A11" s="43">
        <v>5</v>
      </c>
      <c r="B11" s="63" t="s">
        <v>376</v>
      </c>
      <c r="C11" s="63" t="s">
        <v>117</v>
      </c>
      <c r="D11" s="41" t="s">
        <v>31</v>
      </c>
      <c r="E11" s="41" t="s">
        <v>28</v>
      </c>
      <c r="F11" s="42" t="s">
        <v>102</v>
      </c>
      <c r="G11" s="41"/>
      <c r="H11" s="36">
        <v>720</v>
      </c>
      <c r="I11" s="35"/>
      <c r="J11" s="36">
        <v>400</v>
      </c>
      <c r="K11" s="42" t="s">
        <v>46</v>
      </c>
      <c r="L11" s="42" t="s">
        <v>34</v>
      </c>
      <c r="M11" s="31" t="s">
        <v>229</v>
      </c>
    </row>
    <row r="12" spans="1:13" x14ac:dyDescent="0.25">
      <c r="A12" s="43"/>
      <c r="B12" s="63"/>
      <c r="C12" s="63"/>
      <c r="D12" s="41"/>
      <c r="E12" s="41"/>
      <c r="F12" s="42"/>
      <c r="G12" s="41"/>
      <c r="H12" s="36"/>
      <c r="I12" s="35"/>
      <c r="J12" s="36"/>
      <c r="K12" s="42"/>
      <c r="L12" s="42"/>
      <c r="M12" s="31" t="s">
        <v>377</v>
      </c>
    </row>
    <row r="13" spans="1:13" x14ac:dyDescent="0.25">
      <c r="A13" s="44">
        <v>6</v>
      </c>
      <c r="B13" s="64" t="s">
        <v>378</v>
      </c>
      <c r="C13" s="64" t="s">
        <v>117</v>
      </c>
      <c r="D13" s="37" t="s">
        <v>27</v>
      </c>
      <c r="E13" s="37" t="s">
        <v>32</v>
      </c>
      <c r="F13" s="38" t="s">
        <v>80</v>
      </c>
      <c r="G13" s="37"/>
      <c r="H13" s="39">
        <v>0</v>
      </c>
      <c r="I13" s="40"/>
      <c r="J13" s="39">
        <v>0</v>
      </c>
      <c r="K13" s="38" t="s">
        <v>42</v>
      </c>
      <c r="L13" s="38" t="s">
        <v>30</v>
      </c>
      <c r="M13" s="32" t="s">
        <v>51</v>
      </c>
    </row>
    <row r="14" spans="1:13" x14ac:dyDescent="0.25">
      <c r="A14" s="44"/>
      <c r="B14" s="64"/>
      <c r="C14" s="64"/>
      <c r="D14" s="37"/>
      <c r="E14" s="37"/>
      <c r="F14" s="38"/>
      <c r="G14" s="37"/>
      <c r="H14" s="39"/>
      <c r="I14" s="40"/>
      <c r="J14" s="39"/>
      <c r="K14" s="38"/>
      <c r="L14" s="38"/>
      <c r="M14" s="32" t="s">
        <v>126</v>
      </c>
    </row>
    <row r="15" spans="1:13" x14ac:dyDescent="0.25">
      <c r="A15" s="43">
        <v>7</v>
      </c>
      <c r="B15" s="63" t="s">
        <v>379</v>
      </c>
      <c r="C15" s="63" t="s">
        <v>117</v>
      </c>
      <c r="D15" s="41" t="s">
        <v>31</v>
      </c>
      <c r="E15" s="41" t="s">
        <v>28</v>
      </c>
      <c r="F15" s="42" t="s">
        <v>64</v>
      </c>
      <c r="G15" s="41"/>
      <c r="H15" s="36">
        <v>1640</v>
      </c>
      <c r="I15" s="35"/>
      <c r="J15" s="36">
        <v>900</v>
      </c>
      <c r="K15" s="42" t="s">
        <v>38</v>
      </c>
      <c r="L15" s="42" t="s">
        <v>34</v>
      </c>
      <c r="M15" s="31" t="s">
        <v>41</v>
      </c>
    </row>
    <row r="16" spans="1:13" x14ac:dyDescent="0.25">
      <c r="A16" s="43"/>
      <c r="B16" s="63"/>
      <c r="C16" s="63"/>
      <c r="D16" s="41"/>
      <c r="E16" s="41"/>
      <c r="F16" s="42"/>
      <c r="G16" s="41"/>
      <c r="H16" s="36"/>
      <c r="I16" s="35"/>
      <c r="J16" s="36"/>
      <c r="K16" s="42"/>
      <c r="L16" s="42"/>
      <c r="M16" s="31" t="s">
        <v>380</v>
      </c>
    </row>
    <row r="17" spans="1:13" x14ac:dyDescent="0.25">
      <c r="A17" s="44">
        <v>8</v>
      </c>
      <c r="B17" s="64" t="s">
        <v>381</v>
      </c>
      <c r="C17" s="64" t="s">
        <v>117</v>
      </c>
      <c r="D17" s="37" t="s">
        <v>27</v>
      </c>
      <c r="E17" s="37" t="s">
        <v>32</v>
      </c>
      <c r="F17" s="38" t="s">
        <v>205</v>
      </c>
      <c r="G17" s="37"/>
      <c r="H17" s="39">
        <v>0</v>
      </c>
      <c r="I17" s="40"/>
      <c r="J17" s="39">
        <v>0</v>
      </c>
      <c r="K17" s="38" t="s">
        <v>65</v>
      </c>
      <c r="L17" s="38" t="s">
        <v>30</v>
      </c>
      <c r="M17" s="32" t="s">
        <v>37</v>
      </c>
    </row>
    <row r="18" spans="1:13" x14ac:dyDescent="0.25">
      <c r="A18" s="44"/>
      <c r="B18" s="64"/>
      <c r="C18" s="64"/>
      <c r="D18" s="37"/>
      <c r="E18" s="37"/>
      <c r="F18" s="38"/>
      <c r="G18" s="37"/>
      <c r="H18" s="39"/>
      <c r="I18" s="40"/>
      <c r="J18" s="39"/>
      <c r="K18" s="38"/>
      <c r="L18" s="38"/>
      <c r="M18" s="32" t="s">
        <v>145</v>
      </c>
    </row>
    <row r="19" spans="1:13" x14ac:dyDescent="0.25">
      <c r="A19" s="43">
        <v>9</v>
      </c>
      <c r="B19" s="63" t="s">
        <v>382</v>
      </c>
      <c r="C19" s="63" t="s">
        <v>117</v>
      </c>
      <c r="D19" s="41" t="s">
        <v>31</v>
      </c>
      <c r="E19" s="41" t="s">
        <v>28</v>
      </c>
      <c r="F19" s="42" t="s">
        <v>80</v>
      </c>
      <c r="G19" s="41"/>
      <c r="H19" s="36">
        <v>0</v>
      </c>
      <c r="I19" s="35"/>
      <c r="J19" s="36">
        <v>0</v>
      </c>
      <c r="K19" s="42" t="s">
        <v>265</v>
      </c>
      <c r="L19" s="42" t="s">
        <v>34</v>
      </c>
      <c r="M19" s="31" t="s">
        <v>63</v>
      </c>
    </row>
    <row r="20" spans="1:13" x14ac:dyDescent="0.25">
      <c r="A20" s="43"/>
      <c r="B20" s="63"/>
      <c r="C20" s="63"/>
      <c r="D20" s="41"/>
      <c r="E20" s="41"/>
      <c r="F20" s="42"/>
      <c r="G20" s="41"/>
      <c r="H20" s="36"/>
      <c r="I20" s="35"/>
      <c r="J20" s="36"/>
      <c r="K20" s="42"/>
      <c r="L20" s="42"/>
      <c r="M20" s="31" t="s">
        <v>383</v>
      </c>
    </row>
    <row r="21" spans="1:13" x14ac:dyDescent="0.25">
      <c r="A21" s="47">
        <v>10</v>
      </c>
      <c r="B21" s="46" t="s">
        <v>384</v>
      </c>
      <c r="C21" s="65" t="s">
        <v>117</v>
      </c>
      <c r="D21" s="45"/>
      <c r="E21" s="45" t="s">
        <v>28</v>
      </c>
      <c r="F21" s="46" t="s">
        <v>78</v>
      </c>
      <c r="G21" s="45"/>
      <c r="H21" s="48">
        <v>0</v>
      </c>
      <c r="I21" s="49"/>
      <c r="J21" s="48">
        <v>0</v>
      </c>
      <c r="K21" s="46"/>
      <c r="L21" s="46"/>
      <c r="M21" s="33" t="s">
        <v>99</v>
      </c>
    </row>
    <row r="22" spans="1:13" x14ac:dyDescent="0.25">
      <c r="A22" s="47"/>
      <c r="B22" s="46"/>
      <c r="C22" s="65"/>
      <c r="D22" s="45"/>
      <c r="E22" s="45"/>
      <c r="F22" s="46"/>
      <c r="G22" s="45"/>
      <c r="H22" s="48"/>
      <c r="I22" s="49"/>
      <c r="J22" s="48"/>
      <c r="K22" s="46"/>
      <c r="L22" s="46"/>
      <c r="M22" s="33" t="s">
        <v>137</v>
      </c>
    </row>
    <row r="23" spans="1:13" x14ac:dyDescent="0.25">
      <c r="A23" s="43">
        <v>11</v>
      </c>
      <c r="B23" s="63" t="s">
        <v>385</v>
      </c>
      <c r="C23" s="63" t="s">
        <v>117</v>
      </c>
      <c r="D23" s="41" t="s">
        <v>44</v>
      </c>
      <c r="E23" s="41" t="s">
        <v>28</v>
      </c>
      <c r="F23" s="42" t="s">
        <v>122</v>
      </c>
      <c r="G23" s="41"/>
      <c r="H23" s="36">
        <v>212</v>
      </c>
      <c r="I23" s="35"/>
      <c r="J23" s="36">
        <v>0</v>
      </c>
      <c r="K23" s="42" t="s">
        <v>36</v>
      </c>
      <c r="L23" s="42" t="s">
        <v>30</v>
      </c>
      <c r="M23" s="31" t="s">
        <v>215</v>
      </c>
    </row>
    <row r="24" spans="1:13" x14ac:dyDescent="0.25">
      <c r="A24" s="43"/>
      <c r="B24" s="63"/>
      <c r="C24" s="63"/>
      <c r="D24" s="41"/>
      <c r="E24" s="41"/>
      <c r="F24" s="42"/>
      <c r="G24" s="41"/>
      <c r="H24" s="36"/>
      <c r="I24" s="35"/>
      <c r="J24" s="36"/>
      <c r="K24" s="42"/>
      <c r="L24" s="42"/>
      <c r="M24" s="31" t="s">
        <v>386</v>
      </c>
    </row>
    <row r="25" spans="1:13" x14ac:dyDescent="0.25">
      <c r="A25" s="43">
        <v>12</v>
      </c>
      <c r="B25" s="63" t="s">
        <v>184</v>
      </c>
      <c r="C25" s="63" t="s">
        <v>117</v>
      </c>
      <c r="D25" s="41" t="s">
        <v>31</v>
      </c>
      <c r="E25" s="41" t="s">
        <v>28</v>
      </c>
      <c r="F25" s="42" t="s">
        <v>82</v>
      </c>
      <c r="G25" s="41"/>
      <c r="H25" s="36">
        <v>810</v>
      </c>
      <c r="I25" s="35"/>
      <c r="J25" s="36">
        <v>400</v>
      </c>
      <c r="K25" s="42" t="s">
        <v>65</v>
      </c>
      <c r="L25" s="42" t="s">
        <v>30</v>
      </c>
      <c r="M25" s="31" t="s">
        <v>59</v>
      </c>
    </row>
    <row r="26" spans="1:13" x14ac:dyDescent="0.25">
      <c r="A26" s="43"/>
      <c r="B26" s="63"/>
      <c r="C26" s="63"/>
      <c r="D26" s="41"/>
      <c r="E26" s="41"/>
      <c r="F26" s="42"/>
      <c r="G26" s="41"/>
      <c r="H26" s="36"/>
      <c r="I26" s="35"/>
      <c r="J26" s="36"/>
      <c r="K26" s="42"/>
      <c r="L26" s="42"/>
      <c r="M26" s="31" t="s">
        <v>387</v>
      </c>
    </row>
    <row r="27" spans="1:13" x14ac:dyDescent="0.25">
      <c r="A27" s="47">
        <v>13</v>
      </c>
      <c r="B27" s="65" t="s">
        <v>388</v>
      </c>
      <c r="C27" s="65" t="s">
        <v>117</v>
      </c>
      <c r="D27" s="45" t="s">
        <v>31</v>
      </c>
      <c r="E27" s="45" t="s">
        <v>28</v>
      </c>
      <c r="F27" s="46" t="s">
        <v>78</v>
      </c>
      <c r="G27" s="45"/>
      <c r="H27" s="48">
        <v>0</v>
      </c>
      <c r="I27" s="49"/>
      <c r="J27" s="48">
        <v>0</v>
      </c>
      <c r="K27" s="46" t="s">
        <v>38</v>
      </c>
      <c r="L27" s="46" t="s">
        <v>34</v>
      </c>
      <c r="M27" s="33" t="s">
        <v>51</v>
      </c>
    </row>
    <row r="28" spans="1:13" x14ac:dyDescent="0.25">
      <c r="A28" s="47"/>
      <c r="B28" s="65"/>
      <c r="C28" s="65"/>
      <c r="D28" s="45"/>
      <c r="E28" s="45"/>
      <c r="F28" s="46"/>
      <c r="G28" s="45"/>
      <c r="H28" s="48"/>
      <c r="I28" s="49"/>
      <c r="J28" s="48"/>
      <c r="K28" s="46"/>
      <c r="L28" s="46"/>
      <c r="M28" s="33" t="s">
        <v>389</v>
      </c>
    </row>
    <row r="29" spans="1:13" x14ac:dyDescent="0.25">
      <c r="A29" s="43">
        <v>14</v>
      </c>
      <c r="B29" s="63" t="s">
        <v>390</v>
      </c>
      <c r="C29" s="63" t="s">
        <v>117</v>
      </c>
      <c r="D29" s="41" t="s">
        <v>31</v>
      </c>
      <c r="E29" s="41" t="s">
        <v>28</v>
      </c>
      <c r="F29" s="42" t="s">
        <v>391</v>
      </c>
      <c r="G29" s="41"/>
      <c r="H29" s="36">
        <v>4900</v>
      </c>
      <c r="I29" s="35"/>
      <c r="J29" s="36">
        <v>2100</v>
      </c>
      <c r="K29" s="42" t="s">
        <v>76</v>
      </c>
      <c r="L29" s="42" t="s">
        <v>34</v>
      </c>
      <c r="M29" s="31" t="s">
        <v>392</v>
      </c>
    </row>
    <row r="30" spans="1:13" x14ac:dyDescent="0.25">
      <c r="A30" s="43"/>
      <c r="B30" s="63"/>
      <c r="C30" s="63"/>
      <c r="D30" s="41"/>
      <c r="E30" s="41"/>
      <c r="F30" s="42"/>
      <c r="G30" s="41"/>
      <c r="H30" s="36"/>
      <c r="I30" s="35"/>
      <c r="J30" s="36"/>
      <c r="K30" s="42"/>
      <c r="L30" s="42"/>
      <c r="M30" s="31" t="s">
        <v>393</v>
      </c>
    </row>
    <row r="31" spans="1:13" x14ac:dyDescent="0.25">
      <c r="A31" s="43">
        <v>15</v>
      </c>
      <c r="B31" s="63" t="s">
        <v>394</v>
      </c>
      <c r="C31" s="63" t="s">
        <v>117</v>
      </c>
      <c r="D31" s="41" t="s">
        <v>31</v>
      </c>
      <c r="E31" s="41" t="s">
        <v>32</v>
      </c>
      <c r="F31" s="42" t="s">
        <v>131</v>
      </c>
      <c r="G31" s="41"/>
      <c r="H31" s="36">
        <v>740</v>
      </c>
      <c r="I31" s="35">
        <v>560</v>
      </c>
      <c r="J31" s="36">
        <v>0</v>
      </c>
      <c r="K31" s="42" t="s">
        <v>42</v>
      </c>
      <c r="L31" s="42" t="s">
        <v>30</v>
      </c>
      <c r="M31" s="31" t="s">
        <v>51</v>
      </c>
    </row>
    <row r="32" spans="1:13" x14ac:dyDescent="0.25">
      <c r="A32" s="43"/>
      <c r="B32" s="63"/>
      <c r="C32" s="63"/>
      <c r="D32" s="41"/>
      <c r="E32" s="41"/>
      <c r="F32" s="42"/>
      <c r="G32" s="41"/>
      <c r="H32" s="36"/>
      <c r="I32" s="35"/>
      <c r="J32" s="36"/>
      <c r="K32" s="42"/>
      <c r="L32" s="42"/>
      <c r="M32" s="31" t="s">
        <v>395</v>
      </c>
    </row>
    <row r="33" spans="1:13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x14ac:dyDescent="0.25">
      <c r="A34" s="2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1:13" x14ac:dyDescent="0.25">
      <c r="A35" s="2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</sheetData>
  <mergeCells count="180">
    <mergeCell ref="K29:K30"/>
    <mergeCell ref="L29:L30"/>
    <mergeCell ref="A31:A32"/>
    <mergeCell ref="B31:B32"/>
    <mergeCell ref="C31:C32"/>
    <mergeCell ref="D31:D32"/>
    <mergeCell ref="K31:K32"/>
    <mergeCell ref="L31:L32"/>
    <mergeCell ref="I3:I4"/>
    <mergeCell ref="J3:J4"/>
    <mergeCell ref="I5:I6"/>
    <mergeCell ref="J5:J6"/>
    <mergeCell ref="K23:K24"/>
    <mergeCell ref="L23:L24"/>
    <mergeCell ref="I17:I18"/>
    <mergeCell ref="J17:J18"/>
    <mergeCell ref="G21:G22"/>
    <mergeCell ref="H21:H22"/>
    <mergeCell ref="I21:I22"/>
    <mergeCell ref="J21:J22"/>
    <mergeCell ref="I19:I20"/>
    <mergeCell ref="J19:J20"/>
    <mergeCell ref="I23:I24"/>
    <mergeCell ref="J23:J24"/>
    <mergeCell ref="A7:A8"/>
    <mergeCell ref="B7:B8"/>
    <mergeCell ref="C7:C8"/>
    <mergeCell ref="D7:D8"/>
    <mergeCell ref="A5:A6"/>
    <mergeCell ref="B5:B6"/>
    <mergeCell ref="K3:K4"/>
    <mergeCell ref="L3:L4"/>
    <mergeCell ref="A29:A30"/>
    <mergeCell ref="B29:B30"/>
    <mergeCell ref="C29:C30"/>
    <mergeCell ref="D29:D30"/>
    <mergeCell ref="I15:I16"/>
    <mergeCell ref="J15:J16"/>
    <mergeCell ref="K5:K6"/>
    <mergeCell ref="L5:L6"/>
    <mergeCell ref="A3:A4"/>
    <mergeCell ref="B3:B4"/>
    <mergeCell ref="C3:C4"/>
    <mergeCell ref="D3:D4"/>
    <mergeCell ref="E3:E4"/>
    <mergeCell ref="F3:F4"/>
    <mergeCell ref="G3:G4"/>
    <mergeCell ref="H3:H4"/>
    <mergeCell ref="C5:C6"/>
    <mergeCell ref="D5:D6"/>
    <mergeCell ref="I7:I8"/>
    <mergeCell ref="J7:J8"/>
    <mergeCell ref="K7:K8"/>
    <mergeCell ref="L7:L8"/>
    <mergeCell ref="E7:E8"/>
    <mergeCell ref="F7:F8"/>
    <mergeCell ref="G7:G8"/>
    <mergeCell ref="H7:H8"/>
    <mergeCell ref="E5:E6"/>
    <mergeCell ref="F5:F6"/>
    <mergeCell ref="G5:G6"/>
    <mergeCell ref="H5:H6"/>
    <mergeCell ref="I9:I10"/>
    <mergeCell ref="J9:J10"/>
    <mergeCell ref="A9:A10"/>
    <mergeCell ref="B9:B10"/>
    <mergeCell ref="C9:C10"/>
    <mergeCell ref="D9:D10"/>
    <mergeCell ref="K9:K10"/>
    <mergeCell ref="L9:L10"/>
    <mergeCell ref="E9:E10"/>
    <mergeCell ref="F9:F10"/>
    <mergeCell ref="G9:G10"/>
    <mergeCell ref="H9:H10"/>
    <mergeCell ref="E13:E14"/>
    <mergeCell ref="F13:F14"/>
    <mergeCell ref="K13:K14"/>
    <mergeCell ref="L13:L14"/>
    <mergeCell ref="A13:A14"/>
    <mergeCell ref="B13:B14"/>
    <mergeCell ref="C13:C14"/>
    <mergeCell ref="D13:D14"/>
    <mergeCell ref="I11:I12"/>
    <mergeCell ref="J11:J12"/>
    <mergeCell ref="K11:K12"/>
    <mergeCell ref="L11:L12"/>
    <mergeCell ref="E11:E12"/>
    <mergeCell ref="F11:F12"/>
    <mergeCell ref="G11:G12"/>
    <mergeCell ref="H11:H12"/>
    <mergeCell ref="A11:A12"/>
    <mergeCell ref="B11:B12"/>
    <mergeCell ref="C11:C12"/>
    <mergeCell ref="D11:D12"/>
    <mergeCell ref="G13:G14"/>
    <mergeCell ref="H13:H14"/>
    <mergeCell ref="I13:I14"/>
    <mergeCell ref="J13:J14"/>
    <mergeCell ref="K15:K16"/>
    <mergeCell ref="L15:L16"/>
    <mergeCell ref="A17:A18"/>
    <mergeCell ref="B17:B18"/>
    <mergeCell ref="C17:C18"/>
    <mergeCell ref="D17:D18"/>
    <mergeCell ref="E17:E18"/>
    <mergeCell ref="F17:F18"/>
    <mergeCell ref="G17:G18"/>
    <mergeCell ref="H17:H18"/>
    <mergeCell ref="E15:E16"/>
    <mergeCell ref="F15:F16"/>
    <mergeCell ref="G15:G16"/>
    <mergeCell ref="H15:H16"/>
    <mergeCell ref="A15:A16"/>
    <mergeCell ref="B15:B16"/>
    <mergeCell ref="C15:C16"/>
    <mergeCell ref="D15:D16"/>
    <mergeCell ref="K17:K18"/>
    <mergeCell ref="L17:L18"/>
    <mergeCell ref="A19:A20"/>
    <mergeCell ref="B19:B20"/>
    <mergeCell ref="C19:C20"/>
    <mergeCell ref="D19:D20"/>
    <mergeCell ref="E19:E20"/>
    <mergeCell ref="F19:F20"/>
    <mergeCell ref="G19:G20"/>
    <mergeCell ref="H19:H20"/>
    <mergeCell ref="L19:L20"/>
    <mergeCell ref="K19:K20"/>
    <mergeCell ref="A21:A22"/>
    <mergeCell ref="B21:B22"/>
    <mergeCell ref="C21:C22"/>
    <mergeCell ref="D21:D22"/>
    <mergeCell ref="E21:E22"/>
    <mergeCell ref="F21:F22"/>
    <mergeCell ref="K21:K22"/>
    <mergeCell ref="L21:L22"/>
    <mergeCell ref="E23:E24"/>
    <mergeCell ref="F23:F24"/>
    <mergeCell ref="G23:G24"/>
    <mergeCell ref="H23:H24"/>
    <mergeCell ref="A23:A24"/>
    <mergeCell ref="B23:B24"/>
    <mergeCell ref="C23:C24"/>
    <mergeCell ref="D23:D24"/>
    <mergeCell ref="K25:K26"/>
    <mergeCell ref="L25:L26"/>
    <mergeCell ref="A27:A28"/>
    <mergeCell ref="B27:B28"/>
    <mergeCell ref="C27:C28"/>
    <mergeCell ref="D27:D28"/>
    <mergeCell ref="E27:E28"/>
    <mergeCell ref="F27:F28"/>
    <mergeCell ref="G27:G28"/>
    <mergeCell ref="H27:H28"/>
    <mergeCell ref="E25:E26"/>
    <mergeCell ref="F25:F26"/>
    <mergeCell ref="G25:G26"/>
    <mergeCell ref="H25:H26"/>
    <mergeCell ref="A25:A26"/>
    <mergeCell ref="B25:B26"/>
    <mergeCell ref="C25:C26"/>
    <mergeCell ref="D25:D26"/>
    <mergeCell ref="I25:I26"/>
    <mergeCell ref="J25:J26"/>
    <mergeCell ref="I27:I28"/>
    <mergeCell ref="J27:J28"/>
    <mergeCell ref="K27:K28"/>
    <mergeCell ref="L27:L28"/>
    <mergeCell ref="I29:I30"/>
    <mergeCell ref="J29:J30"/>
    <mergeCell ref="E31:E32"/>
    <mergeCell ref="F31:F32"/>
    <mergeCell ref="G31:G32"/>
    <mergeCell ref="H31:H32"/>
    <mergeCell ref="I31:I32"/>
    <mergeCell ref="J31:J32"/>
    <mergeCell ref="E29:E30"/>
    <mergeCell ref="F29:F30"/>
    <mergeCell ref="G29:G30"/>
    <mergeCell ref="H29:H30"/>
  </mergeCells>
  <phoneticPr fontId="3"/>
  <hyperlinks>
    <hyperlink ref="A2" r:id="rId1" location="Sort_2_0" tooltip="Sort by this column" display="https://pogstarion.com/userumalist.do?group_num=0620005018&amp;user_num=145845 - Sort_2_0" xr:uid="{732B97F0-07F3-49B8-B4B5-504E8A56B01E}"/>
    <hyperlink ref="B2" r:id="rId2" location="Sort_2_1" tooltip="Sort by this column" display="https://pogstarion.com/userumalist.do?group_num=0620005018&amp;user_num=145845 - Sort_2_1" xr:uid="{F5DBD827-F10C-49A2-B289-7E01FEBF2E3F}"/>
    <hyperlink ref="D2" r:id="rId3" location="Sort_2_3" tooltip="Sort by this column" display="https://pogstarion.com/userumalist.do?group_num=0620005018&amp;user_num=145845 - Sort_2_3" xr:uid="{58077B09-2D20-47CF-8070-EBD64AA311B9}"/>
    <hyperlink ref="E2" r:id="rId4" location="Sort_2_4" tooltip="Sort by this column" display="https://pogstarion.com/userumalist.do?group_num=0620005018&amp;user_num=145845 - Sort_2_4" xr:uid="{43C93731-6D10-46D4-84D6-7A30E3EF28D8}"/>
    <hyperlink ref="F2" r:id="rId5" location="Sort_2_5" tooltip="Sort by this column" display="https://pogstarion.com/userumalist.do?group_num=0620005018&amp;user_num=145845 - Sort_2_5" xr:uid="{8E0BC5F6-AB36-42ED-A734-A5A0EC1F72C7}"/>
    <hyperlink ref="H2" r:id="rId6" location="Sort_2_7" tooltip="Sort by this column" display="https://pogstarion.com/userumalist.do?group_num=0620005018&amp;user_num=145845 - Sort_2_7" xr:uid="{A47CB4E8-A20A-4D89-8B11-EA3D0F73DB92}"/>
    <hyperlink ref="I2" r:id="rId7" location="Sort_2_8" tooltip="Sort by this column" display="https://pogstarion.com/userumalist.do?group_num=0620005018&amp;user_num=145845 - Sort_2_8" xr:uid="{78EE006D-FF47-4DE3-B3E8-196F234B9D47}"/>
    <hyperlink ref="J2" r:id="rId8" location="Sort_2_9" tooltip="Sort by this column" display="https://pogstarion.com/userumalist.do?group_num=0620005018&amp;user_num=145845 - Sort_2_9" xr:uid="{52708B43-BA69-4C0E-8651-E7124AAC23F7}"/>
    <hyperlink ref="K2" r:id="rId9" location="Sort_2_10" tooltip="Sort by this column" display="https://pogstarion.com/userumalist.do?group_num=0620005018&amp;user_num=145845 - Sort_2_10" xr:uid="{F5229CFC-9F57-45D1-A758-978ED1E2AB1C}"/>
    <hyperlink ref="M2" r:id="rId10" location="Sort_2_12" tooltip="Sort by this column" display="https://pogstarion.com/userumalist.do?group_num=0620005018&amp;user_num=145845 - Sort_2_12" xr:uid="{4037C955-B45D-4F04-A983-2E8A16F1DA9E}"/>
    <hyperlink ref="B3" r:id="rId11" display="https://pogstarion.com/umaracelist.do?group_num=0620005018&amp;user_num=145845&amp;kettonum=2022104720" xr:uid="{FDBA2CA7-8E25-4780-B177-D59331CBBF8C}"/>
    <hyperlink ref="C3" r:id="rId12" display="http://db.netkeiba.com/horse/2022104720" xr:uid="{46C76483-592E-4451-90CA-6938E9DEBE5B}"/>
    <hyperlink ref="B5" r:id="rId13" display="https://pogstarion.com/umaracelist.do?group_num=0620005018&amp;user_num=145845&amp;kettonum=2022105159" xr:uid="{74F2586E-B221-4C1E-8B17-37523CC314D1}"/>
    <hyperlink ref="C5" r:id="rId14" display="http://db.netkeiba.com/horse/2022105159" xr:uid="{31461722-11CA-42CE-8A50-04D8996B2417}"/>
    <hyperlink ref="B7" r:id="rId15" display="https://pogstarion.com/umaracelist.do?group_num=0620005018&amp;user_num=145845&amp;kettonum=2022104781" xr:uid="{180B5030-06B5-4C93-9148-07CE852BBF1C}"/>
    <hyperlink ref="C7" r:id="rId16" display="http://db.netkeiba.com/horse/2022104781" xr:uid="{269A0107-ADEC-462C-AE58-762AB4A7D1BA}"/>
    <hyperlink ref="B9" r:id="rId17" display="https://pogstarion.com/umaracelist.do?group_num=0620005018&amp;user_num=145845&amp;kettonum=2022105037" xr:uid="{0DAECA9A-C8C5-4B63-961A-DD99E34BFC68}"/>
    <hyperlink ref="C9" r:id="rId18" display="http://db.netkeiba.com/horse/2022105037" xr:uid="{E0B8C1AB-290E-4A12-9F72-48343FCD2A5A}"/>
    <hyperlink ref="B11" r:id="rId19" display="https://pogstarion.com/umaracelist.do?group_num=0620005018&amp;user_num=145845&amp;kettonum=2022104750" xr:uid="{17FB5320-85ED-4390-A2E0-A2AC640C7C5C}"/>
    <hyperlink ref="C11" r:id="rId20" display="http://db.netkeiba.com/horse/2022104750" xr:uid="{424C63E1-3395-494D-9C3C-A83CEF9C6315}"/>
    <hyperlink ref="B13" r:id="rId21" display="https://pogstarion.com/umaracelist.do?group_num=0620005018&amp;user_num=145845&amp;kettonum=2022104809" xr:uid="{F1E85E84-3E83-432E-9CEB-C03860EC5C4B}"/>
    <hyperlink ref="C13" r:id="rId22" display="http://db.netkeiba.com/horse/2022104809" xr:uid="{752F2C00-86DD-48C3-8142-B78DD0B9853B}"/>
    <hyperlink ref="B15" r:id="rId23" display="https://pogstarion.com/umaracelist.do?group_num=0620005018&amp;user_num=145845&amp;kettonum=2022104732" xr:uid="{14E07485-1654-4469-8281-3A00F4151473}"/>
    <hyperlink ref="C15" r:id="rId24" display="http://db.netkeiba.com/horse/2022104732" xr:uid="{30D9F223-54BA-4D43-A591-92D03264480F}"/>
    <hyperlink ref="B17" r:id="rId25" display="https://pogstarion.com/umaracelist.do?group_num=0620005018&amp;user_num=145845&amp;kettonum=2022104935" xr:uid="{F5C980C0-F997-4216-B5F6-678AA5F0083B}"/>
    <hyperlink ref="C17" r:id="rId26" display="http://db.netkeiba.com/horse/2022104935" xr:uid="{F30AF10A-B4BC-4081-A219-5DC4E6B60422}"/>
    <hyperlink ref="B19" r:id="rId27" display="https://pogstarion.com/umaracelist.do?group_num=0620005018&amp;user_num=145845&amp;kettonum=2022105069" xr:uid="{CED54EB9-D8E8-450A-81F2-B8A6D245444E}"/>
    <hyperlink ref="C19" r:id="rId28" display="http://db.netkeiba.com/horse/2022105069" xr:uid="{F94F76D3-5230-4E73-A2BD-7EE5C3CC472F}"/>
    <hyperlink ref="C21" r:id="rId29" display="https://pogstarion.com/userumalist.do?group_num=0620005018&amp;user_num=145845" xr:uid="{19E8EF32-F141-4FC7-9FC9-2B9D2AE4BE8B}"/>
    <hyperlink ref="B23" r:id="rId30" display="https://pogstarion.com/umaracelist.do?group_num=0620005018&amp;user_num=145845&amp;kettonum=2022105036" xr:uid="{8033C84C-7C15-4021-AF2E-FCBBBC9A1438}"/>
    <hyperlink ref="C23" r:id="rId31" display="http://db.netkeiba.com/horse/2022105036" xr:uid="{BFF3307A-228B-4164-95F8-C2CC649F8793}"/>
    <hyperlink ref="B25" r:id="rId32" display="https://pogstarion.com/umaracelist.do?group_num=0620005018&amp;user_num=145845&amp;kettonum=2022102305" xr:uid="{A65DFE81-FBFC-42AA-91DC-308DEDFB07EA}"/>
    <hyperlink ref="C25" r:id="rId33" display="http://db.netkeiba.com/horse/2022102305" xr:uid="{2772FE9B-117F-4EA8-A231-153F276F6B9E}"/>
    <hyperlink ref="B27" r:id="rId34" display="https://pogstarion.com/umaracelist.do?group_num=0620005018&amp;user_num=145845&amp;kettonum=2022104803" xr:uid="{D95B3A66-3CBB-4F1B-993F-A29B5C135FC3}"/>
    <hyperlink ref="C27" r:id="rId35" display="http://db.netkeiba.com/horse/2022104803" xr:uid="{FB9B7BCB-3472-4F5B-808D-695949798C0D}"/>
    <hyperlink ref="B29" r:id="rId36" display="https://pogstarion.com/umaracelist.do?group_num=0620005018&amp;user_num=145845&amp;kettonum=2022104888" xr:uid="{A3CA7A96-AE7F-4DF2-BD07-73BEBFA141D2}"/>
    <hyperlink ref="C29" r:id="rId37" display="http://db.netkeiba.com/horse/2022104888" xr:uid="{1F6BFE7E-72A0-4ABD-90F5-FF602FAF6688}"/>
    <hyperlink ref="B31" r:id="rId38" display="https://pogstarion.com/umaracelist.do?group_num=0620005018&amp;user_num=145845&amp;kettonum=2022105129" xr:uid="{2ACB6ACB-D7D1-4206-ACC8-84524925AB6E}"/>
    <hyperlink ref="C31" r:id="rId39" display="http://db.netkeiba.com/horse/2022105129" xr:uid="{B5AE1DCB-D8F1-4897-9652-4AD7A8CB04E5}"/>
  </hyperlinks>
  <pageMargins left="0.75" right="0.75" top="1" bottom="1" header="0.51200000000000001" footer="0.51200000000000001"/>
  <headerFooter alignWithMargins="0"/>
  <drawing r:id="rId4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9D674-277E-48A3-A750-25B82B7E1D7F}">
  <dimension ref="A1:M35"/>
  <sheetViews>
    <sheetView workbookViewId="0"/>
  </sheetViews>
  <sheetFormatPr defaultRowHeight="12.75" x14ac:dyDescent="0.25"/>
  <cols>
    <col min="2" max="2" width="18.59765625" bestFit="1" customWidth="1"/>
    <col min="3" max="3" width="2.3984375" customWidth="1"/>
    <col min="6" max="6" width="11.265625" bestFit="1" customWidth="1"/>
  </cols>
  <sheetData>
    <row r="1" spans="1:13" ht="13.9" thickBot="1" x14ac:dyDescent="0.3">
      <c r="A1" s="21" t="s">
        <v>85</v>
      </c>
    </row>
    <row r="2" spans="1:13" ht="13.15" thickBot="1" x14ac:dyDescent="0.3">
      <c r="A2" s="60" t="s">
        <v>107</v>
      </c>
      <c r="B2" s="61" t="s">
        <v>108</v>
      </c>
      <c r="C2" s="30"/>
      <c r="D2" s="60" t="s">
        <v>109</v>
      </c>
      <c r="E2" s="60" t="s">
        <v>110</v>
      </c>
      <c r="F2" s="60" t="s">
        <v>111</v>
      </c>
      <c r="G2" s="30"/>
      <c r="H2" s="60" t="s">
        <v>112</v>
      </c>
      <c r="I2" s="60" t="s">
        <v>113</v>
      </c>
      <c r="J2" s="60" t="s">
        <v>114</v>
      </c>
      <c r="K2" s="61" t="s">
        <v>115</v>
      </c>
      <c r="L2" s="30"/>
      <c r="M2" s="60" t="s">
        <v>116</v>
      </c>
    </row>
    <row r="3" spans="1:13" ht="14.25" customHeight="1" x14ac:dyDescent="0.25">
      <c r="A3" s="74">
        <v>1</v>
      </c>
      <c r="B3" s="75" t="s">
        <v>396</v>
      </c>
      <c r="C3" s="75" t="s">
        <v>117</v>
      </c>
      <c r="D3" s="76" t="s">
        <v>27</v>
      </c>
      <c r="E3" s="76" t="s">
        <v>32</v>
      </c>
      <c r="F3" s="77" t="s">
        <v>397</v>
      </c>
      <c r="G3" s="76"/>
      <c r="H3" s="72">
        <v>1610</v>
      </c>
      <c r="I3" s="73"/>
      <c r="J3" s="72">
        <v>400</v>
      </c>
      <c r="K3" s="77" t="s">
        <v>45</v>
      </c>
      <c r="L3" s="77" t="s">
        <v>34</v>
      </c>
      <c r="M3" s="32" t="s">
        <v>229</v>
      </c>
    </row>
    <row r="4" spans="1:13" ht="13.5" customHeight="1" x14ac:dyDescent="0.25">
      <c r="A4" s="44"/>
      <c r="B4" s="64"/>
      <c r="C4" s="64"/>
      <c r="D4" s="37"/>
      <c r="E4" s="37"/>
      <c r="F4" s="38"/>
      <c r="G4" s="37"/>
      <c r="H4" s="39"/>
      <c r="I4" s="40"/>
      <c r="J4" s="39"/>
      <c r="K4" s="38"/>
      <c r="L4" s="38"/>
      <c r="M4" s="32" t="s">
        <v>398</v>
      </c>
    </row>
    <row r="5" spans="1:13" ht="13.5" customHeight="1" x14ac:dyDescent="0.25">
      <c r="A5" s="43">
        <v>2</v>
      </c>
      <c r="B5" s="63" t="s">
        <v>399</v>
      </c>
      <c r="C5" s="63" t="s">
        <v>117</v>
      </c>
      <c r="D5" s="41" t="s">
        <v>31</v>
      </c>
      <c r="E5" s="41" t="s">
        <v>28</v>
      </c>
      <c r="F5" s="42" t="s">
        <v>52</v>
      </c>
      <c r="G5" s="41"/>
      <c r="H5" s="36">
        <v>1097</v>
      </c>
      <c r="I5" s="35"/>
      <c r="J5" s="36">
        <v>400</v>
      </c>
      <c r="K5" s="42" t="s">
        <v>45</v>
      </c>
      <c r="L5" s="42" t="s">
        <v>34</v>
      </c>
      <c r="M5" s="31" t="s">
        <v>400</v>
      </c>
    </row>
    <row r="6" spans="1:13" ht="13.5" customHeight="1" x14ac:dyDescent="0.25">
      <c r="A6" s="43"/>
      <c r="B6" s="63"/>
      <c r="C6" s="63"/>
      <c r="D6" s="41"/>
      <c r="E6" s="41"/>
      <c r="F6" s="42"/>
      <c r="G6" s="41"/>
      <c r="H6" s="36"/>
      <c r="I6" s="35"/>
      <c r="J6" s="36"/>
      <c r="K6" s="42"/>
      <c r="L6" s="42"/>
      <c r="M6" s="31" t="s">
        <v>401</v>
      </c>
    </row>
    <row r="7" spans="1:13" ht="13.5" customHeight="1" x14ac:dyDescent="0.25">
      <c r="A7" s="44">
        <v>3</v>
      </c>
      <c r="B7" s="64" t="s">
        <v>402</v>
      </c>
      <c r="C7" s="64" t="s">
        <v>117</v>
      </c>
      <c r="D7" s="37" t="s">
        <v>27</v>
      </c>
      <c r="E7" s="37" t="s">
        <v>28</v>
      </c>
      <c r="F7" s="38" t="s">
        <v>68</v>
      </c>
      <c r="G7" s="37"/>
      <c r="H7" s="39">
        <v>1220</v>
      </c>
      <c r="I7" s="40"/>
      <c r="J7" s="39">
        <v>400</v>
      </c>
      <c r="K7" s="38" t="s">
        <v>139</v>
      </c>
      <c r="L7" s="38" t="s">
        <v>30</v>
      </c>
      <c r="M7" s="32" t="s">
        <v>75</v>
      </c>
    </row>
    <row r="8" spans="1:13" ht="13.5" customHeight="1" x14ac:dyDescent="0.25">
      <c r="A8" s="44"/>
      <c r="B8" s="64"/>
      <c r="C8" s="64"/>
      <c r="D8" s="37"/>
      <c r="E8" s="37"/>
      <c r="F8" s="38"/>
      <c r="G8" s="37"/>
      <c r="H8" s="39"/>
      <c r="I8" s="40"/>
      <c r="J8" s="39"/>
      <c r="K8" s="38"/>
      <c r="L8" s="38"/>
      <c r="M8" s="32" t="s">
        <v>95</v>
      </c>
    </row>
    <row r="9" spans="1:13" ht="13.5" customHeight="1" x14ac:dyDescent="0.25">
      <c r="A9" s="44">
        <v>4</v>
      </c>
      <c r="B9" s="64" t="s">
        <v>403</v>
      </c>
      <c r="C9" s="64" t="s">
        <v>117</v>
      </c>
      <c r="D9" s="37" t="s">
        <v>27</v>
      </c>
      <c r="E9" s="37" t="s">
        <v>28</v>
      </c>
      <c r="F9" s="38" t="s">
        <v>78</v>
      </c>
      <c r="G9" s="37"/>
      <c r="H9" s="39">
        <v>0</v>
      </c>
      <c r="I9" s="40"/>
      <c r="J9" s="39">
        <v>0</v>
      </c>
      <c r="K9" s="38" t="s">
        <v>45</v>
      </c>
      <c r="L9" s="38" t="s">
        <v>34</v>
      </c>
      <c r="M9" s="32" t="s">
        <v>75</v>
      </c>
    </row>
    <row r="10" spans="1:13" ht="13.5" customHeight="1" x14ac:dyDescent="0.25">
      <c r="A10" s="44"/>
      <c r="B10" s="64"/>
      <c r="C10" s="64"/>
      <c r="D10" s="37"/>
      <c r="E10" s="37"/>
      <c r="F10" s="38"/>
      <c r="G10" s="37"/>
      <c r="H10" s="39"/>
      <c r="I10" s="40"/>
      <c r="J10" s="39"/>
      <c r="K10" s="38"/>
      <c r="L10" s="38"/>
      <c r="M10" s="32" t="s">
        <v>404</v>
      </c>
    </row>
    <row r="11" spans="1:13" ht="13.5" customHeight="1" x14ac:dyDescent="0.25">
      <c r="A11" s="43">
        <v>5</v>
      </c>
      <c r="B11" s="63" t="s">
        <v>182</v>
      </c>
      <c r="C11" s="63" t="s">
        <v>117</v>
      </c>
      <c r="D11" s="41" t="s">
        <v>31</v>
      </c>
      <c r="E11" s="41" t="s">
        <v>28</v>
      </c>
      <c r="F11" s="42" t="s">
        <v>405</v>
      </c>
      <c r="G11" s="41"/>
      <c r="H11" s="36">
        <v>2120</v>
      </c>
      <c r="I11" s="35"/>
      <c r="J11" s="36">
        <v>900</v>
      </c>
      <c r="K11" s="42" t="s">
        <v>128</v>
      </c>
      <c r="L11" s="42" t="s">
        <v>34</v>
      </c>
      <c r="M11" s="31" t="s">
        <v>35</v>
      </c>
    </row>
    <row r="12" spans="1:13" ht="13.5" customHeight="1" x14ac:dyDescent="0.25">
      <c r="A12" s="43"/>
      <c r="B12" s="63"/>
      <c r="C12" s="63"/>
      <c r="D12" s="41"/>
      <c r="E12" s="41"/>
      <c r="F12" s="42"/>
      <c r="G12" s="41"/>
      <c r="H12" s="36"/>
      <c r="I12" s="35"/>
      <c r="J12" s="36"/>
      <c r="K12" s="42"/>
      <c r="L12" s="42"/>
      <c r="M12" s="31" t="s">
        <v>406</v>
      </c>
    </row>
    <row r="13" spans="1:13" ht="13.5" customHeight="1" x14ac:dyDescent="0.25">
      <c r="A13" s="44">
        <v>6</v>
      </c>
      <c r="B13" s="64" t="s">
        <v>196</v>
      </c>
      <c r="C13" s="64" t="s">
        <v>117</v>
      </c>
      <c r="D13" s="37" t="s">
        <v>27</v>
      </c>
      <c r="E13" s="37" t="s">
        <v>28</v>
      </c>
      <c r="F13" s="38" t="s">
        <v>407</v>
      </c>
      <c r="G13" s="37"/>
      <c r="H13" s="39">
        <v>2260</v>
      </c>
      <c r="I13" s="40"/>
      <c r="J13" s="39">
        <v>400</v>
      </c>
      <c r="K13" s="38" t="s">
        <v>38</v>
      </c>
      <c r="L13" s="38" t="s">
        <v>34</v>
      </c>
      <c r="M13" s="32" t="s">
        <v>35</v>
      </c>
    </row>
    <row r="14" spans="1:13" ht="13.5" customHeight="1" x14ac:dyDescent="0.25">
      <c r="A14" s="44"/>
      <c r="B14" s="64"/>
      <c r="C14" s="64"/>
      <c r="D14" s="37"/>
      <c r="E14" s="37"/>
      <c r="F14" s="38"/>
      <c r="G14" s="37"/>
      <c r="H14" s="39"/>
      <c r="I14" s="40"/>
      <c r="J14" s="39"/>
      <c r="K14" s="38"/>
      <c r="L14" s="38"/>
      <c r="M14" s="32" t="s">
        <v>408</v>
      </c>
    </row>
    <row r="15" spans="1:13" ht="13.5" customHeight="1" x14ac:dyDescent="0.25">
      <c r="A15" s="43">
        <v>7</v>
      </c>
      <c r="B15" s="63" t="s">
        <v>409</v>
      </c>
      <c r="C15" s="63" t="s">
        <v>117</v>
      </c>
      <c r="D15" s="41" t="s">
        <v>31</v>
      </c>
      <c r="E15" s="41" t="s">
        <v>28</v>
      </c>
      <c r="F15" s="42" t="s">
        <v>130</v>
      </c>
      <c r="G15" s="41"/>
      <c r="H15" s="36">
        <v>2000</v>
      </c>
      <c r="I15" s="35"/>
      <c r="J15" s="36">
        <v>900</v>
      </c>
      <c r="K15" s="42" t="s">
        <v>45</v>
      </c>
      <c r="L15" s="42" t="s">
        <v>34</v>
      </c>
      <c r="M15" s="31" t="s">
        <v>410</v>
      </c>
    </row>
    <row r="16" spans="1:13" ht="13.5" customHeight="1" x14ac:dyDescent="0.25">
      <c r="A16" s="43"/>
      <c r="B16" s="63"/>
      <c r="C16" s="63"/>
      <c r="D16" s="41"/>
      <c r="E16" s="41"/>
      <c r="F16" s="42"/>
      <c r="G16" s="41"/>
      <c r="H16" s="36"/>
      <c r="I16" s="35"/>
      <c r="J16" s="36"/>
      <c r="K16" s="42"/>
      <c r="L16" s="42"/>
      <c r="M16" s="31" t="s">
        <v>411</v>
      </c>
    </row>
    <row r="17" spans="1:13" ht="13.5" customHeight="1" x14ac:dyDescent="0.25">
      <c r="A17" s="44">
        <v>8</v>
      </c>
      <c r="B17" s="64" t="s">
        <v>412</v>
      </c>
      <c r="C17" s="64" t="s">
        <v>117</v>
      </c>
      <c r="D17" s="37" t="s">
        <v>27</v>
      </c>
      <c r="E17" s="37" t="s">
        <v>28</v>
      </c>
      <c r="F17" s="38" t="s">
        <v>413</v>
      </c>
      <c r="G17" s="37"/>
      <c r="H17" s="39">
        <v>1120</v>
      </c>
      <c r="I17" s="40"/>
      <c r="J17" s="39">
        <v>400</v>
      </c>
      <c r="K17" s="38" t="s">
        <v>45</v>
      </c>
      <c r="L17" s="38" t="s">
        <v>34</v>
      </c>
      <c r="M17" s="32" t="s">
        <v>54</v>
      </c>
    </row>
    <row r="18" spans="1:13" ht="13.5" customHeight="1" x14ac:dyDescent="0.25">
      <c r="A18" s="44"/>
      <c r="B18" s="64"/>
      <c r="C18" s="64"/>
      <c r="D18" s="37"/>
      <c r="E18" s="37"/>
      <c r="F18" s="38"/>
      <c r="G18" s="37"/>
      <c r="H18" s="39"/>
      <c r="I18" s="40"/>
      <c r="J18" s="39"/>
      <c r="K18" s="38"/>
      <c r="L18" s="38"/>
      <c r="M18" s="32" t="s">
        <v>414</v>
      </c>
    </row>
    <row r="19" spans="1:13" ht="13.5" customHeight="1" x14ac:dyDescent="0.25">
      <c r="A19" s="43">
        <v>9</v>
      </c>
      <c r="B19" s="63" t="s">
        <v>415</v>
      </c>
      <c r="C19" s="63" t="s">
        <v>117</v>
      </c>
      <c r="D19" s="41" t="s">
        <v>31</v>
      </c>
      <c r="E19" s="41" t="s">
        <v>28</v>
      </c>
      <c r="F19" s="42" t="s">
        <v>275</v>
      </c>
      <c r="G19" s="41"/>
      <c r="H19" s="36">
        <v>1990</v>
      </c>
      <c r="I19" s="35"/>
      <c r="J19" s="36">
        <v>400</v>
      </c>
      <c r="K19" s="42" t="s">
        <v>45</v>
      </c>
      <c r="L19" s="42" t="s">
        <v>34</v>
      </c>
      <c r="M19" s="31" t="s">
        <v>229</v>
      </c>
    </row>
    <row r="20" spans="1:13" ht="13.5" customHeight="1" x14ac:dyDescent="0.25">
      <c r="A20" s="43"/>
      <c r="B20" s="63"/>
      <c r="C20" s="63"/>
      <c r="D20" s="41"/>
      <c r="E20" s="41"/>
      <c r="F20" s="42"/>
      <c r="G20" s="41"/>
      <c r="H20" s="36"/>
      <c r="I20" s="35"/>
      <c r="J20" s="36"/>
      <c r="K20" s="42"/>
      <c r="L20" s="42"/>
      <c r="M20" s="31" t="s">
        <v>416</v>
      </c>
    </row>
    <row r="21" spans="1:13" ht="13.5" customHeight="1" x14ac:dyDescent="0.25">
      <c r="A21" s="43">
        <v>10</v>
      </c>
      <c r="B21" s="63" t="s">
        <v>191</v>
      </c>
      <c r="C21" s="63" t="s">
        <v>117</v>
      </c>
      <c r="D21" s="41" t="s">
        <v>31</v>
      </c>
      <c r="E21" s="41" t="s">
        <v>28</v>
      </c>
      <c r="F21" s="42" t="s">
        <v>93</v>
      </c>
      <c r="G21" s="41"/>
      <c r="H21" s="36">
        <v>900</v>
      </c>
      <c r="I21" s="35"/>
      <c r="J21" s="36">
        <v>400</v>
      </c>
      <c r="K21" s="42" t="s">
        <v>38</v>
      </c>
      <c r="L21" s="42" t="s">
        <v>34</v>
      </c>
      <c r="M21" s="31" t="s">
        <v>417</v>
      </c>
    </row>
    <row r="22" spans="1:13" ht="13.5" customHeight="1" x14ac:dyDescent="0.25">
      <c r="A22" s="43"/>
      <c r="B22" s="63"/>
      <c r="C22" s="63"/>
      <c r="D22" s="41"/>
      <c r="E22" s="41"/>
      <c r="F22" s="42"/>
      <c r="G22" s="41"/>
      <c r="H22" s="36"/>
      <c r="I22" s="35"/>
      <c r="J22" s="36"/>
      <c r="K22" s="42"/>
      <c r="L22" s="42"/>
      <c r="M22" s="31" t="s">
        <v>418</v>
      </c>
    </row>
    <row r="23" spans="1:13" ht="13.5" customHeight="1" x14ac:dyDescent="0.25">
      <c r="A23" s="43">
        <v>11</v>
      </c>
      <c r="B23" s="63" t="s">
        <v>419</v>
      </c>
      <c r="C23" s="63" t="s">
        <v>117</v>
      </c>
      <c r="D23" s="41" t="s">
        <v>31</v>
      </c>
      <c r="E23" s="41" t="s">
        <v>32</v>
      </c>
      <c r="F23" s="42" t="s">
        <v>68</v>
      </c>
      <c r="G23" s="41"/>
      <c r="H23" s="36">
        <v>1340</v>
      </c>
      <c r="I23" s="35"/>
      <c r="J23" s="36">
        <v>400</v>
      </c>
      <c r="K23" s="42" t="s">
        <v>225</v>
      </c>
      <c r="L23" s="42" t="s">
        <v>34</v>
      </c>
      <c r="M23" s="31" t="s">
        <v>420</v>
      </c>
    </row>
    <row r="24" spans="1:13" ht="13.5" customHeight="1" x14ac:dyDescent="0.25">
      <c r="A24" s="43"/>
      <c r="B24" s="63"/>
      <c r="C24" s="63"/>
      <c r="D24" s="41"/>
      <c r="E24" s="41"/>
      <c r="F24" s="42"/>
      <c r="G24" s="41"/>
      <c r="H24" s="36"/>
      <c r="I24" s="35"/>
      <c r="J24" s="36"/>
      <c r="K24" s="42"/>
      <c r="L24" s="42"/>
      <c r="M24" s="31" t="s">
        <v>421</v>
      </c>
    </row>
    <row r="25" spans="1:13" ht="13.5" customHeight="1" x14ac:dyDescent="0.25">
      <c r="A25" s="47">
        <v>12</v>
      </c>
      <c r="B25" s="65" t="s">
        <v>422</v>
      </c>
      <c r="C25" s="65" t="s">
        <v>117</v>
      </c>
      <c r="D25" s="45" t="s">
        <v>27</v>
      </c>
      <c r="E25" s="45" t="s">
        <v>28</v>
      </c>
      <c r="F25" s="46" t="s">
        <v>39</v>
      </c>
      <c r="G25" s="45"/>
      <c r="H25" s="48">
        <v>0</v>
      </c>
      <c r="I25" s="49"/>
      <c r="J25" s="48">
        <v>0</v>
      </c>
      <c r="K25" s="46" t="s">
        <v>271</v>
      </c>
      <c r="L25" s="46" t="s">
        <v>30</v>
      </c>
      <c r="M25" s="33" t="s">
        <v>51</v>
      </c>
    </row>
    <row r="26" spans="1:13" ht="13.5" customHeight="1" x14ac:dyDescent="0.25">
      <c r="A26" s="47"/>
      <c r="B26" s="65"/>
      <c r="C26" s="65"/>
      <c r="D26" s="45"/>
      <c r="E26" s="45"/>
      <c r="F26" s="46"/>
      <c r="G26" s="45"/>
      <c r="H26" s="48"/>
      <c r="I26" s="49"/>
      <c r="J26" s="48"/>
      <c r="K26" s="46"/>
      <c r="L26" s="46"/>
      <c r="M26" s="33" t="s">
        <v>423</v>
      </c>
    </row>
    <row r="27" spans="1:13" ht="13.5" customHeight="1" x14ac:dyDescent="0.25">
      <c r="A27" s="44">
        <v>13</v>
      </c>
      <c r="B27" s="64" t="s">
        <v>172</v>
      </c>
      <c r="C27" s="64" t="s">
        <v>117</v>
      </c>
      <c r="D27" s="37" t="s">
        <v>27</v>
      </c>
      <c r="E27" s="37" t="s">
        <v>32</v>
      </c>
      <c r="F27" s="38" t="s">
        <v>424</v>
      </c>
      <c r="G27" s="37"/>
      <c r="H27" s="39">
        <v>56</v>
      </c>
      <c r="I27" s="40"/>
      <c r="J27" s="39">
        <v>0</v>
      </c>
      <c r="K27" s="38" t="s">
        <v>354</v>
      </c>
      <c r="L27" s="38" t="s">
        <v>30</v>
      </c>
      <c r="M27" s="32" t="s">
        <v>53</v>
      </c>
    </row>
    <row r="28" spans="1:13" ht="13.5" customHeight="1" x14ac:dyDescent="0.25">
      <c r="A28" s="44"/>
      <c r="B28" s="64"/>
      <c r="C28" s="64"/>
      <c r="D28" s="37"/>
      <c r="E28" s="37"/>
      <c r="F28" s="38"/>
      <c r="G28" s="37"/>
      <c r="H28" s="39"/>
      <c r="I28" s="40"/>
      <c r="J28" s="39"/>
      <c r="K28" s="38"/>
      <c r="L28" s="38"/>
      <c r="M28" s="32" t="s">
        <v>425</v>
      </c>
    </row>
    <row r="29" spans="1:13" ht="13.5" customHeight="1" x14ac:dyDescent="0.25">
      <c r="A29" s="44">
        <v>14</v>
      </c>
      <c r="B29" s="64" t="s">
        <v>426</v>
      </c>
      <c r="C29" s="64" t="s">
        <v>117</v>
      </c>
      <c r="D29" s="37" t="s">
        <v>27</v>
      </c>
      <c r="E29" s="37" t="s">
        <v>32</v>
      </c>
      <c r="F29" s="38" t="s">
        <v>102</v>
      </c>
      <c r="G29" s="37"/>
      <c r="H29" s="39">
        <v>720</v>
      </c>
      <c r="I29" s="40"/>
      <c r="J29" s="39">
        <v>400</v>
      </c>
      <c r="K29" s="38" t="s">
        <v>84</v>
      </c>
      <c r="L29" s="38" t="s">
        <v>30</v>
      </c>
      <c r="M29" s="32" t="s">
        <v>59</v>
      </c>
    </row>
    <row r="30" spans="1:13" ht="13.5" customHeight="1" x14ac:dyDescent="0.25">
      <c r="A30" s="44"/>
      <c r="B30" s="64"/>
      <c r="C30" s="64"/>
      <c r="D30" s="37"/>
      <c r="E30" s="37"/>
      <c r="F30" s="38"/>
      <c r="G30" s="37"/>
      <c r="H30" s="39"/>
      <c r="I30" s="40"/>
      <c r="J30" s="39"/>
      <c r="K30" s="38"/>
      <c r="L30" s="38"/>
      <c r="M30" s="32" t="s">
        <v>427</v>
      </c>
    </row>
    <row r="31" spans="1:13" ht="13.5" customHeight="1" x14ac:dyDescent="0.25">
      <c r="A31" s="43">
        <v>15</v>
      </c>
      <c r="B31" s="63" t="s">
        <v>175</v>
      </c>
      <c r="C31" s="63" t="s">
        <v>117</v>
      </c>
      <c r="D31" s="41" t="s">
        <v>31</v>
      </c>
      <c r="E31" s="41" t="s">
        <v>32</v>
      </c>
      <c r="F31" s="42" t="s">
        <v>428</v>
      </c>
      <c r="G31" s="41"/>
      <c r="H31" s="36">
        <v>360</v>
      </c>
      <c r="I31" s="35"/>
      <c r="J31" s="36">
        <v>0</v>
      </c>
      <c r="K31" s="42" t="s">
        <v>36</v>
      </c>
      <c r="L31" s="42" t="s">
        <v>30</v>
      </c>
      <c r="M31" s="31" t="s">
        <v>53</v>
      </c>
    </row>
    <row r="32" spans="1:13" ht="13.5" customHeight="1" x14ac:dyDescent="0.25">
      <c r="A32" s="43"/>
      <c r="B32" s="63"/>
      <c r="C32" s="63"/>
      <c r="D32" s="41"/>
      <c r="E32" s="41"/>
      <c r="F32" s="42"/>
      <c r="G32" s="41"/>
      <c r="H32" s="36"/>
      <c r="I32" s="35"/>
      <c r="J32" s="36"/>
      <c r="K32" s="42"/>
      <c r="L32" s="42"/>
      <c r="M32" s="31" t="s">
        <v>429</v>
      </c>
    </row>
    <row r="33" spans="1:13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x14ac:dyDescent="0.25">
      <c r="A34" s="2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1:13" x14ac:dyDescent="0.25">
      <c r="A35" s="2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</sheetData>
  <mergeCells count="180">
    <mergeCell ref="K13:K14"/>
    <mergeCell ref="L13:L14"/>
    <mergeCell ref="A31:A32"/>
    <mergeCell ref="B31:B32"/>
    <mergeCell ref="C31:C32"/>
    <mergeCell ref="D31:D32"/>
    <mergeCell ref="K27:K28"/>
    <mergeCell ref="L27:L28"/>
    <mergeCell ref="K29:K30"/>
    <mergeCell ref="L29:L30"/>
    <mergeCell ref="K31:K32"/>
    <mergeCell ref="L31:L32"/>
    <mergeCell ref="A29:A30"/>
    <mergeCell ref="B29:B30"/>
    <mergeCell ref="C29:C30"/>
    <mergeCell ref="D29:D30"/>
    <mergeCell ref="A27:A28"/>
    <mergeCell ref="B27:B28"/>
    <mergeCell ref="C27:C28"/>
    <mergeCell ref="D27:D28"/>
    <mergeCell ref="A19:A20"/>
    <mergeCell ref="B19:B20"/>
    <mergeCell ref="A15:A16"/>
    <mergeCell ref="B15:B16"/>
    <mergeCell ref="I13:I14"/>
    <mergeCell ref="J13:J14"/>
    <mergeCell ref="A17:A18"/>
    <mergeCell ref="B17:B18"/>
    <mergeCell ref="E3:E4"/>
    <mergeCell ref="F3:F4"/>
    <mergeCell ref="A5:A6"/>
    <mergeCell ref="B5:B6"/>
    <mergeCell ref="C5:C6"/>
    <mergeCell ref="D5:D6"/>
    <mergeCell ref="A3:A4"/>
    <mergeCell ref="B3:B4"/>
    <mergeCell ref="C3:C4"/>
    <mergeCell ref="D3:D4"/>
    <mergeCell ref="C7:C8"/>
    <mergeCell ref="D7:D8"/>
    <mergeCell ref="A9:A10"/>
    <mergeCell ref="B9:B10"/>
    <mergeCell ref="C9:C10"/>
    <mergeCell ref="D9:D10"/>
    <mergeCell ref="A7:A8"/>
    <mergeCell ref="B7:B8"/>
    <mergeCell ref="E7:E8"/>
    <mergeCell ref="F7:F8"/>
    <mergeCell ref="G7:G8"/>
    <mergeCell ref="H7:H8"/>
    <mergeCell ref="L3:L4"/>
    <mergeCell ref="K7:K8"/>
    <mergeCell ref="L7:L8"/>
    <mergeCell ref="I7:I8"/>
    <mergeCell ref="J7:J8"/>
    <mergeCell ref="E5:E6"/>
    <mergeCell ref="F5:F6"/>
    <mergeCell ref="I5:I6"/>
    <mergeCell ref="J5:J6"/>
    <mergeCell ref="K5:K6"/>
    <mergeCell ref="L5:L6"/>
    <mergeCell ref="G3:G4"/>
    <mergeCell ref="H3:H4"/>
    <mergeCell ref="G5:G6"/>
    <mergeCell ref="H5:H6"/>
    <mergeCell ref="I3:I4"/>
    <mergeCell ref="J3:J4"/>
    <mergeCell ref="K3:K4"/>
    <mergeCell ref="K11:K12"/>
    <mergeCell ref="L11:L12"/>
    <mergeCell ref="A11:A12"/>
    <mergeCell ref="B11:B12"/>
    <mergeCell ref="C11:C12"/>
    <mergeCell ref="D11:D12"/>
    <mergeCell ref="G11:G12"/>
    <mergeCell ref="H11:H12"/>
    <mergeCell ref="I9:I10"/>
    <mergeCell ref="J9:J10"/>
    <mergeCell ref="K9:K10"/>
    <mergeCell ref="L9:L10"/>
    <mergeCell ref="E9:E10"/>
    <mergeCell ref="F9:F10"/>
    <mergeCell ref="G9:G10"/>
    <mergeCell ref="H9:H10"/>
    <mergeCell ref="I11:I12"/>
    <mergeCell ref="J11:J12"/>
    <mergeCell ref="E13:E14"/>
    <mergeCell ref="F13:F14"/>
    <mergeCell ref="G13:G14"/>
    <mergeCell ref="H13:H14"/>
    <mergeCell ref="A13:A14"/>
    <mergeCell ref="B13:B14"/>
    <mergeCell ref="C13:C14"/>
    <mergeCell ref="D13:D14"/>
    <mergeCell ref="E11:E12"/>
    <mergeCell ref="F11:F12"/>
    <mergeCell ref="K15:K16"/>
    <mergeCell ref="L15:L16"/>
    <mergeCell ref="C17:C18"/>
    <mergeCell ref="D17:D18"/>
    <mergeCell ref="E17:E18"/>
    <mergeCell ref="F17:F18"/>
    <mergeCell ref="G17:G18"/>
    <mergeCell ref="H17:H18"/>
    <mergeCell ref="E15:E16"/>
    <mergeCell ref="F15:F16"/>
    <mergeCell ref="G15:G16"/>
    <mergeCell ref="H15:H16"/>
    <mergeCell ref="I15:I16"/>
    <mergeCell ref="J15:J16"/>
    <mergeCell ref="C15:C16"/>
    <mergeCell ref="D15:D16"/>
    <mergeCell ref="K19:K20"/>
    <mergeCell ref="L19:L20"/>
    <mergeCell ref="K17:K18"/>
    <mergeCell ref="L17:L18"/>
    <mergeCell ref="I17:I18"/>
    <mergeCell ref="J17:J18"/>
    <mergeCell ref="C19:C20"/>
    <mergeCell ref="D19:D20"/>
    <mergeCell ref="E19:E20"/>
    <mergeCell ref="F19:F20"/>
    <mergeCell ref="I19:I20"/>
    <mergeCell ref="J19:J20"/>
    <mergeCell ref="G19:G20"/>
    <mergeCell ref="H19:H20"/>
    <mergeCell ref="I21:I22"/>
    <mergeCell ref="J21:J22"/>
    <mergeCell ref="A21:A22"/>
    <mergeCell ref="B21:B22"/>
    <mergeCell ref="C21:C22"/>
    <mergeCell ref="D21:D22"/>
    <mergeCell ref="K21:K22"/>
    <mergeCell ref="L21:L22"/>
    <mergeCell ref="E21:E22"/>
    <mergeCell ref="F21:F22"/>
    <mergeCell ref="G21:G22"/>
    <mergeCell ref="H21:H22"/>
    <mergeCell ref="A25:A26"/>
    <mergeCell ref="B25:B26"/>
    <mergeCell ref="C25:C26"/>
    <mergeCell ref="D25:D26"/>
    <mergeCell ref="I23:I24"/>
    <mergeCell ref="J23:J24"/>
    <mergeCell ref="K23:K24"/>
    <mergeCell ref="L23:L24"/>
    <mergeCell ref="E23:E24"/>
    <mergeCell ref="F23:F24"/>
    <mergeCell ref="G23:G24"/>
    <mergeCell ref="H23:H24"/>
    <mergeCell ref="A23:A24"/>
    <mergeCell ref="B23:B24"/>
    <mergeCell ref="C23:C24"/>
    <mergeCell ref="D23:D24"/>
    <mergeCell ref="I25:I26"/>
    <mergeCell ref="J25:J26"/>
    <mergeCell ref="K25:K26"/>
    <mergeCell ref="L25:L26"/>
    <mergeCell ref="I27:I28"/>
    <mergeCell ref="J27:J28"/>
    <mergeCell ref="E25:E26"/>
    <mergeCell ref="F25:F26"/>
    <mergeCell ref="G25:G26"/>
    <mergeCell ref="H25:H26"/>
    <mergeCell ref="E27:E28"/>
    <mergeCell ref="F27:F28"/>
    <mergeCell ref="I31:I32"/>
    <mergeCell ref="J31:J32"/>
    <mergeCell ref="E31:E32"/>
    <mergeCell ref="F31:F32"/>
    <mergeCell ref="G31:G32"/>
    <mergeCell ref="H31:H32"/>
    <mergeCell ref="E29:E30"/>
    <mergeCell ref="F29:F30"/>
    <mergeCell ref="G29:G30"/>
    <mergeCell ref="H29:H30"/>
    <mergeCell ref="I29:I30"/>
    <mergeCell ref="J29:J30"/>
    <mergeCell ref="G27:G28"/>
    <mergeCell ref="H27:H28"/>
  </mergeCells>
  <phoneticPr fontId="3"/>
  <hyperlinks>
    <hyperlink ref="A2" r:id="rId1" location="Sort_2_0" tooltip="Sort by this column" display="https://pogstarion.com/userumalist.do?group_num=0620005018&amp;user_num=145854 - Sort_2_0" xr:uid="{11B60B42-637C-4A09-9296-5FC7B302B567}"/>
    <hyperlink ref="B2" r:id="rId2" location="Sort_2_1" tooltip="Sort by this column" display="https://pogstarion.com/userumalist.do?group_num=0620005018&amp;user_num=145854 - Sort_2_1" xr:uid="{4E25946D-77AB-4960-B577-506EFE46848B}"/>
    <hyperlink ref="D2" r:id="rId3" location="Sort_2_3" tooltip="Sort by this column" display="https://pogstarion.com/userumalist.do?group_num=0620005018&amp;user_num=145854 - Sort_2_3" xr:uid="{045F2184-2115-49E4-87A4-32A2D4E474B4}"/>
    <hyperlink ref="E2" r:id="rId4" location="Sort_2_4" tooltip="Sort by this column" display="https://pogstarion.com/userumalist.do?group_num=0620005018&amp;user_num=145854 - Sort_2_4" xr:uid="{F55D90BF-8039-455C-AE4D-73A1E97A780A}"/>
    <hyperlink ref="F2" r:id="rId5" location="Sort_2_5" tooltip="Sort by this column" display="https://pogstarion.com/userumalist.do?group_num=0620005018&amp;user_num=145854 - Sort_2_5" xr:uid="{079D743B-FA42-417D-8462-499E9D49CF54}"/>
    <hyperlink ref="H2" r:id="rId6" location="Sort_2_7" tooltip="Sort by this column" display="https://pogstarion.com/userumalist.do?group_num=0620005018&amp;user_num=145854 - Sort_2_7" xr:uid="{A72048DA-A4A6-4A80-B5C1-FED537C1E0ED}"/>
    <hyperlink ref="I2" r:id="rId7" location="Sort_2_8" tooltip="Sort by this column" display="https://pogstarion.com/userumalist.do?group_num=0620005018&amp;user_num=145854 - Sort_2_8" xr:uid="{47AF5BAF-8573-4C5A-9D91-546594A87D58}"/>
    <hyperlink ref="J2" r:id="rId8" location="Sort_2_9" tooltip="Sort by this column" display="https://pogstarion.com/userumalist.do?group_num=0620005018&amp;user_num=145854 - Sort_2_9" xr:uid="{B7334744-BEC2-4E14-9FE5-0A436A0752E5}"/>
    <hyperlink ref="K2" r:id="rId9" location="Sort_2_10" tooltip="Sort by this column" display="https://pogstarion.com/userumalist.do?group_num=0620005018&amp;user_num=145854 - Sort_2_10" xr:uid="{6D499AB4-C96B-475E-A1C5-F006D3572572}"/>
    <hyperlink ref="M2" r:id="rId10" location="Sort_2_12" tooltip="Sort by this column" display="https://pogstarion.com/userumalist.do?group_num=0620005018&amp;user_num=145854 - Sort_2_12" xr:uid="{5EDB99A6-2F2E-41D3-835E-F61138C871DC}"/>
    <hyperlink ref="B3" r:id="rId11" display="https://pogstarion.com/umaracelist.do?group_num=0620005018&amp;user_num=145854&amp;kettonum=2022104818" xr:uid="{DC16D4B4-D2C7-4453-ABF0-976BC62B2A5B}"/>
    <hyperlink ref="C3" r:id="rId12" display="http://db.netkeiba.com/horse/2022104818" xr:uid="{18DB5AEA-1B0C-42DD-9B7C-77017513B658}"/>
    <hyperlink ref="B5" r:id="rId13" display="https://pogstarion.com/umaracelist.do?group_num=0620005018&amp;user_num=145854&amp;kettonum=2022104939" xr:uid="{F48424F2-764B-427A-BF64-EC9BA27890D7}"/>
    <hyperlink ref="C5" r:id="rId14" display="http://db.netkeiba.com/horse/2022104939" xr:uid="{F3E91D23-2929-428C-97C2-C03045C8AA41}"/>
    <hyperlink ref="B7" r:id="rId15" display="https://pogstarion.com/umaracelist.do?group_num=0620005018&amp;user_num=145854&amp;kettonum=2022105087" xr:uid="{8C271633-5A31-4FC0-BD7B-59E62376FF79}"/>
    <hyperlink ref="C7" r:id="rId16" display="http://db.netkeiba.com/horse/2022105087" xr:uid="{3139781D-03EB-460F-B4C8-634FC2BED3F9}"/>
    <hyperlink ref="B9" r:id="rId17" display="https://pogstarion.com/umaracelist.do?group_num=0620005018&amp;user_num=145854&amp;kettonum=2022105120" xr:uid="{A019FA91-0477-4221-9159-7635F35DC17F}"/>
    <hyperlink ref="C9" r:id="rId18" display="http://db.netkeiba.com/horse/2022105120" xr:uid="{1DB85C56-0821-4F0F-A0E0-A647E177ADB0}"/>
    <hyperlink ref="B11" r:id="rId19" display="https://pogstarion.com/umaracelist.do?group_num=0620005018&amp;user_num=145854&amp;kettonum=2022104942" xr:uid="{785D2B6D-535C-480B-9168-81374DCAC955}"/>
    <hyperlink ref="C11" r:id="rId20" display="http://db.netkeiba.com/horse/2022104942" xr:uid="{910F0EEF-E3C8-40A0-BD69-C4D8B22CEC6C}"/>
    <hyperlink ref="B13" r:id="rId21" display="https://pogstarion.com/umaracelist.do?group_num=0620005018&amp;user_num=145854&amp;kettonum=2022105078" xr:uid="{78BFB1D2-A6A1-4B9C-A199-1EFE93763F3B}"/>
    <hyperlink ref="C13" r:id="rId22" display="http://db.netkeiba.com/horse/2022105078" xr:uid="{3855A07E-0202-46C5-93D3-2A4E16086CBC}"/>
    <hyperlink ref="B15" r:id="rId23" display="https://pogstarion.com/umaracelist.do?group_num=0620005018&amp;user_num=145854&amp;kettonum=2022110014" xr:uid="{79A7CEA5-D7F8-43BF-83F2-F0A590004E72}"/>
    <hyperlink ref="C15" r:id="rId24" display="http://db.netkeiba.com/horse/2022110014" xr:uid="{610DBD1B-4C72-4F47-ABF4-04EEAD59A186}"/>
    <hyperlink ref="B17" r:id="rId25" display="https://pogstarion.com/umaracelist.do?group_num=0620005018&amp;user_num=145854&amp;kettonum=2022105118" xr:uid="{53DB32C4-4730-42C1-96F4-6052902EA188}"/>
    <hyperlink ref="C17" r:id="rId26" display="http://db.netkeiba.com/horse/2022105118" xr:uid="{5028FEAC-F80B-4A09-9B90-BAE20F33D2EE}"/>
    <hyperlink ref="B19" r:id="rId27" display="https://pogstarion.com/umaracelist.do?group_num=0620005018&amp;user_num=145854&amp;kettonum=2022105991" xr:uid="{13DB2939-08DD-4B69-B24F-88359CBB8AD2}"/>
    <hyperlink ref="C19" r:id="rId28" display="http://db.netkeiba.com/horse/2022105991" xr:uid="{AFDE2EEB-3EB2-486E-AD50-2C7EDF7EA7BB}"/>
    <hyperlink ref="B21" r:id="rId29" display="https://pogstarion.com/umaracelist.do?group_num=0620005018&amp;user_num=145854&amp;kettonum=2022104821" xr:uid="{89C172DF-D041-4DC8-9A6A-4CA8CFDB558F}"/>
    <hyperlink ref="C21" r:id="rId30" display="http://db.netkeiba.com/horse/2022104821" xr:uid="{886059D2-0299-4A13-8E7F-A2F6DF91FE29}"/>
    <hyperlink ref="B23" r:id="rId31" display="https://pogstarion.com/umaracelist.do?group_num=0620005018&amp;user_num=145854&amp;kettonum=2022104959" xr:uid="{FD9DE47C-122F-41A5-989C-EBAE0EB1190A}"/>
    <hyperlink ref="C23" r:id="rId32" display="http://db.netkeiba.com/horse/2022104959" xr:uid="{5C78BB6B-91AD-4199-874E-8BFDE1A35A99}"/>
    <hyperlink ref="B25" r:id="rId33" display="https://pogstarion.com/umaracelist.do?group_num=0620005018&amp;user_num=145854&amp;kettonum=2022104934" xr:uid="{B5CA7F1A-2532-4E72-92C4-71F0D7DFF33F}"/>
    <hyperlink ref="C25" r:id="rId34" display="http://db.netkeiba.com/horse/2022104934" xr:uid="{722952E2-C826-4F3A-A8E4-8CB5A6CFCAE4}"/>
    <hyperlink ref="B27" r:id="rId35" display="https://pogstarion.com/umaracelist.do?group_num=0620005018&amp;user_num=145854&amp;kettonum=2022110076" xr:uid="{609D9707-DD16-4623-8D97-B54D9EBDBDF1}"/>
    <hyperlink ref="C27" r:id="rId36" display="http://db.netkeiba.com/horse/2022110076" xr:uid="{0C7E9607-A446-4483-A020-E5FC63F2C81C}"/>
    <hyperlink ref="B29" r:id="rId37" display="https://pogstarion.com/umaracelist.do?group_num=0620005018&amp;user_num=145854&amp;kettonum=2022104648" xr:uid="{EDF2BF0C-8A0D-4639-A7E6-505101453B32}"/>
    <hyperlink ref="C29" r:id="rId38" display="http://db.netkeiba.com/horse/2022104648" xr:uid="{69B4E08C-FFFD-4822-8C36-C6F94EBC9B0C}"/>
    <hyperlink ref="B31" r:id="rId39" display="https://pogstarion.com/umaracelist.do?group_num=0620005018&amp;user_num=145854&amp;kettonum=2022110040" xr:uid="{B63DA1D1-DCAF-44D1-BC21-31B61A7439A2}"/>
    <hyperlink ref="C31" r:id="rId40" display="http://db.netkeiba.com/horse/2022110040" xr:uid="{797F36AB-9A95-435B-983F-A125A8BF3D35}"/>
  </hyperlinks>
  <pageMargins left="0.75" right="0.75" top="1" bottom="1" header="0.51200000000000001" footer="0.51200000000000001"/>
  <headerFooter alignWithMargins="0"/>
  <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ＰＯＧ24-25</vt:lpstr>
      <vt:lpstr>まっじー</vt:lpstr>
      <vt:lpstr>ひがし</vt:lpstr>
      <vt:lpstr>はしら</vt:lpstr>
      <vt:lpstr>うえさ</vt:lpstr>
      <vt:lpstr>かめ</vt:lpstr>
      <vt:lpstr>みぞ</vt:lpstr>
      <vt:lpstr>へちょ</vt:lpstr>
      <vt:lpstr>いまきち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川東　康通</dc:creator>
  <cp:keywords/>
  <dc:description/>
  <cp:lastModifiedBy>康通 川東</cp:lastModifiedBy>
  <cp:revision/>
  <dcterms:created xsi:type="dcterms:W3CDTF">2003-06-23T12:15:06Z</dcterms:created>
  <dcterms:modified xsi:type="dcterms:W3CDTF">2025-06-01T08:55:45Z</dcterms:modified>
  <cp:category/>
  <cp:contentStatus/>
</cp:coreProperties>
</file>