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川東\Desktop\"/>
    </mc:Choice>
  </mc:AlternateContent>
  <xr:revisionPtr revIDLastSave="0" documentId="13_ncr:1_{EA3766B1-6A83-428F-86D3-0BC4A25A3FD5}" xr6:coauthVersionLast="47" xr6:coauthVersionMax="47" xr10:uidLastSave="{00000000-0000-0000-0000-000000000000}"/>
  <bookViews>
    <workbookView xWindow="-98" yWindow="-98" windowWidth="21795" windowHeight="12975" tabRatio="602" xr2:uid="{7E2337FE-61F1-4006-8D43-31B5FBE61947}"/>
  </bookViews>
  <sheets>
    <sheet name="ＰＯＧ23-24" sheetId="19" r:id="rId1"/>
    <sheet name="へちょ" sheetId="13" r:id="rId2"/>
    <sheet name="ひがし" sheetId="8" r:id="rId3"/>
    <sheet name="かめ" sheetId="17" r:id="rId4"/>
    <sheet name="みぞ" sheetId="11" r:id="rId5"/>
    <sheet name="うえさ" sheetId="10" r:id="rId6"/>
    <sheet name="いまきち" sheetId="12" r:id="rId7"/>
    <sheet name="まっじー" sheetId="15" r:id="rId8"/>
    <sheet name="はしら" sheetId="18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9" l="1"/>
  <c r="B10" i="19"/>
  <c r="C4" i="19" s="1"/>
  <c r="G10" i="19"/>
  <c r="C5" i="19" l="1"/>
  <c r="C6" i="19"/>
  <c r="F6" i="19" s="1"/>
  <c r="C8" i="19"/>
  <c r="F8" i="19" s="1"/>
  <c r="C2" i="19"/>
  <c r="C3" i="19"/>
  <c r="E3" i="19" s="1"/>
  <c r="C9" i="19"/>
  <c r="F9" i="19" s="1"/>
  <c r="C7" i="19"/>
  <c r="F7" i="19" s="1"/>
  <c r="F5" i="19" l="1"/>
  <c r="E5" i="19"/>
  <c r="E2" i="19"/>
  <c r="E4" i="19"/>
  <c r="F3" i="19"/>
  <c r="C10" i="19"/>
  <c r="F4" i="19"/>
  <c r="E10" i="19" l="1"/>
  <c r="F2" i="19"/>
  <c r="F10" i="19" s="1"/>
</calcChain>
</file>

<file path=xl/sharedStrings.xml><?xml version="1.0" encoding="utf-8"?>
<sst xmlns="http://schemas.openxmlformats.org/spreadsheetml/2006/main" count="1368" uniqueCount="421">
  <si>
    <t>総賞金</t>
    <rPh sb="0" eb="1">
      <t>ソウ</t>
    </rPh>
    <rPh sb="1" eb="3">
      <t>ショウキン</t>
    </rPh>
    <phoneticPr fontId="3"/>
  </si>
  <si>
    <t>収支</t>
    <rPh sb="0" eb="2">
      <t>シュウシ</t>
    </rPh>
    <phoneticPr fontId="3"/>
  </si>
  <si>
    <t>足</t>
    <rPh sb="0" eb="1">
      <t>アシ</t>
    </rPh>
    <phoneticPr fontId="3"/>
  </si>
  <si>
    <t>比率</t>
    <rPh sb="0" eb="2">
      <t>ヒリツ</t>
    </rPh>
    <phoneticPr fontId="3"/>
  </si>
  <si>
    <t>最終</t>
    <rPh sb="0" eb="2">
      <t>サイシュウ</t>
    </rPh>
    <phoneticPr fontId="3"/>
  </si>
  <si>
    <t>へちょ</t>
    <phoneticPr fontId="3"/>
  </si>
  <si>
    <t>うえさ</t>
    <phoneticPr fontId="3"/>
  </si>
  <si>
    <t>ひがし</t>
    <phoneticPr fontId="3"/>
  </si>
  <si>
    <t>はしら</t>
    <phoneticPr fontId="3"/>
  </si>
  <si>
    <t>いまきち</t>
    <phoneticPr fontId="3"/>
  </si>
  <si>
    <t>かめ</t>
    <phoneticPr fontId="3"/>
  </si>
  <si>
    <t>みぞ</t>
    <phoneticPr fontId="3"/>
  </si>
  <si>
    <t>まっじー</t>
    <phoneticPr fontId="3"/>
  </si>
  <si>
    <t>合計</t>
    <rPh sb="0" eb="2">
      <t>ゴウケイ</t>
    </rPh>
    <phoneticPr fontId="3"/>
  </si>
  <si>
    <t>総賞金</t>
  </si>
  <si>
    <t>順位</t>
  </si>
  <si>
    <t>馬名</t>
  </si>
  <si>
    <t>所有者</t>
  </si>
  <si>
    <t>賞金</t>
  </si>
  <si>
    <t>牡馬（♂）</t>
  </si>
  <si>
    <t>牝馬（♀）</t>
  </si>
  <si>
    <t>短距離（～1600）</t>
  </si>
  <si>
    <t>中距離（1601～2200）</t>
  </si>
  <si>
    <t>長距離（2201～）</t>
  </si>
  <si>
    <t>出走回数</t>
  </si>
  <si>
    <t>回数</t>
  </si>
  <si>
    <t>へちょ</t>
  </si>
  <si>
    <t>牝3</t>
  </si>
  <si>
    <t>－</t>
  </si>
  <si>
    <t>松下武士</t>
  </si>
  <si>
    <t>栗東</t>
  </si>
  <si>
    <t>父ハーツクライ</t>
  </si>
  <si>
    <t>牡3</t>
  </si>
  <si>
    <t>Ｏ</t>
  </si>
  <si>
    <t>手塚貴久</t>
  </si>
  <si>
    <t>美浦</t>
  </si>
  <si>
    <t>父エピファネイア</t>
  </si>
  <si>
    <t>友道康夫</t>
  </si>
  <si>
    <t>父リアルスティール</t>
  </si>
  <si>
    <t>[3-1-0-1]</t>
  </si>
  <si>
    <t>堀宣行</t>
  </si>
  <si>
    <t>[0-0-0-3]</t>
  </si>
  <si>
    <t>斉藤崇史</t>
  </si>
  <si>
    <t>父ロードカナロア</t>
  </si>
  <si>
    <t>[1-3-0-0]</t>
  </si>
  <si>
    <t>中内田充</t>
  </si>
  <si>
    <t>須貝尚介</t>
  </si>
  <si>
    <t>セ3</t>
  </si>
  <si>
    <t>[0-1-1-3]</t>
  </si>
  <si>
    <t>木村哲也</t>
  </si>
  <si>
    <t>国枝栄</t>
  </si>
  <si>
    <t>父ブラックタイド</t>
  </si>
  <si>
    <t>鹿戸雄一</t>
  </si>
  <si>
    <t>父モーリス</t>
  </si>
  <si>
    <t>杉山晴紀</t>
  </si>
  <si>
    <t>父ドゥラメンテ</t>
  </si>
  <si>
    <t>[1-0-1-2]</t>
  </si>
  <si>
    <t>父Kingman</t>
  </si>
  <si>
    <t>父キタサンブラック</t>
  </si>
  <si>
    <t>母スキア</t>
  </si>
  <si>
    <t>うえさ</t>
  </si>
  <si>
    <t>[2-1-0-2]</t>
  </si>
  <si>
    <t>母ヤンキーローズ</t>
  </si>
  <si>
    <t>大久保龍</t>
  </si>
  <si>
    <t>父Frankel</t>
  </si>
  <si>
    <t>池添学</t>
  </si>
  <si>
    <t>父ルーラーシップ</t>
  </si>
  <si>
    <t>母レキシールー</t>
  </si>
  <si>
    <t>[1-1-0-4]</t>
  </si>
  <si>
    <t>父ダイワメジャー</t>
  </si>
  <si>
    <t>[2-1-0-1]</t>
  </si>
  <si>
    <t>藤原英昭</t>
  </si>
  <si>
    <t>西村真幸</t>
  </si>
  <si>
    <t>父ハービンジャー</t>
  </si>
  <si>
    <t>[0-1-0-0]</t>
  </si>
  <si>
    <t>ひがし</t>
  </si>
  <si>
    <t>母シーズアタイガー</t>
  </si>
  <si>
    <t>[1-0-0-2]</t>
  </si>
  <si>
    <t>母ハルーワスウィート</t>
  </si>
  <si>
    <t>矢作芳人</t>
  </si>
  <si>
    <t>母セリエンホルデ</t>
  </si>
  <si>
    <t>田村康仁</t>
  </si>
  <si>
    <t>大竹正博</t>
  </si>
  <si>
    <t>母ローザフェリーチェ</t>
  </si>
  <si>
    <t>父サトノダイヤモンド</t>
  </si>
  <si>
    <t>[0-0-0-2]</t>
  </si>
  <si>
    <t>母ホームカミングクイーン</t>
  </si>
  <si>
    <t>[2-0-0-2]</t>
  </si>
  <si>
    <t>父キズナ</t>
  </si>
  <si>
    <t>武井亮</t>
  </si>
  <si>
    <t>母ナスノシベリウス</t>
  </si>
  <si>
    <t>はしら</t>
  </si>
  <si>
    <t>[0-0-0-5]</t>
  </si>
  <si>
    <t>[0-0-0-0]</t>
  </si>
  <si>
    <t>[1-1-0-1]</t>
  </si>
  <si>
    <t>[0-0-0-1]</t>
  </si>
  <si>
    <t>母パンデリング</t>
  </si>
  <si>
    <t>母キャトルフィーユ</t>
  </si>
  <si>
    <t>[1-1-0-2]</t>
  </si>
  <si>
    <t>[1-0-0-3]</t>
  </si>
  <si>
    <t>高野友和</t>
  </si>
  <si>
    <t>母パスオブドリームズ</t>
  </si>
  <si>
    <t>母ミスドバウィ</t>
  </si>
  <si>
    <t>いまきち</t>
  </si>
  <si>
    <t>母チェッキーノ</t>
  </si>
  <si>
    <t>[2-0-0-3]</t>
  </si>
  <si>
    <t>母サンブルエミューズ</t>
  </si>
  <si>
    <t>[0-0-1-2]</t>
  </si>
  <si>
    <t>[1-1-0-3]</t>
  </si>
  <si>
    <t>[0-1-1-1]</t>
  </si>
  <si>
    <t>かめ</t>
  </si>
  <si>
    <t>[1-0-0-4]</t>
  </si>
  <si>
    <t>池江泰寿</t>
  </si>
  <si>
    <t>母メチャコルタ</t>
  </si>
  <si>
    <t>母ラヴズオンリーミー</t>
  </si>
  <si>
    <t>[2-2-0-2]</t>
  </si>
  <si>
    <t>母ラルケット</t>
  </si>
  <si>
    <t>父</t>
  </si>
  <si>
    <t>母</t>
  </si>
  <si>
    <t>みぞ</t>
  </si>
  <si>
    <t>宮田敬介</t>
  </si>
  <si>
    <t>[0-1-0-2]</t>
  </si>
  <si>
    <t>母サマーハ</t>
  </si>
  <si>
    <t>[1-0-0-1]</t>
  </si>
  <si>
    <t>まっじー</t>
  </si>
  <si>
    <t>松永幹夫</t>
  </si>
  <si>
    <t>林徹</t>
  </si>
  <si>
    <t>[0-2-0-4]</t>
  </si>
  <si>
    <t>[1-0-1-3]</t>
  </si>
  <si>
    <t>父リオンディーズ</t>
  </si>
  <si>
    <t>ジャンタルマンタル</t>
  </si>
  <si>
    <t>チェルヴィニア</t>
  </si>
  <si>
    <t>シンエンペラー</t>
  </si>
  <si>
    <t>レガレイラ</t>
  </si>
  <si>
    <t>アマンテビアンコ</t>
  </si>
  <si>
    <t>アーバンシック</t>
  </si>
  <si>
    <t>ダノンマッキンリー</t>
  </si>
  <si>
    <t>クイーンズウォーク</t>
  </si>
  <si>
    <t>ボンドガール</t>
  </si>
  <si>
    <t>サフィラ</t>
  </si>
  <si>
    <t>ゴンバデカーブース</t>
  </si>
  <si>
    <t>ウインマクシマム</t>
  </si>
  <si>
    <t>ショウナンハウル</t>
  </si>
  <si>
    <t>ミッキースターダム</t>
  </si>
  <si>
    <t>フェンダー</t>
  </si>
  <si>
    <t>サンライズジパング</t>
  </si>
  <si>
    <t>カルパ</t>
  </si>
  <si>
    <t>ホウオウプロサンゲ</t>
  </si>
  <si>
    <t>キャネル</t>
  </si>
  <si>
    <t>サトノオラシオン</t>
  </si>
  <si>
    <t>ドゥマイシング</t>
  </si>
  <si>
    <t>ウールデュボヌール</t>
  </si>
  <si>
    <t>レッドエヴァンス</t>
  </si>
  <si>
    <t>ソウルアンドジャズ</t>
  </si>
  <si>
    <t>ミスタージーティー</t>
  </si>
  <si>
    <t>グラヴィス</t>
  </si>
  <si>
    <t>シュトラウス</t>
  </si>
  <si>
    <t>タキ</t>
  </si>
  <si>
    <t>テラメリタ</t>
  </si>
  <si>
    <t>コルレオニス</t>
  </si>
  <si>
    <t>サトノエピック</t>
  </si>
  <si>
    <t>クルミナーレ</t>
  </si>
  <si>
    <t>スカイハイ</t>
  </si>
  <si>
    <t>ケーブパール</t>
  </si>
  <si>
    <t>マウリノ</t>
  </si>
  <si>
    <t>ミカエルパシャ</t>
  </si>
  <si>
    <t>ジャズ</t>
  </si>
  <si>
    <t>ファーヴェント</t>
  </si>
  <si>
    <t>デルマアートマン</t>
  </si>
  <si>
    <t>コンドライト</t>
  </si>
  <si>
    <t>クイックバイオ</t>
  </si>
  <si>
    <t>クラッチプレイヤー</t>
  </si>
  <si>
    <t>マルチャレアル</t>
  </si>
  <si>
    <t>モスクロッサー</t>
  </si>
  <si>
    <t>ビダーヤ</t>
  </si>
  <si>
    <t>シトラール</t>
  </si>
  <si>
    <t>ショーマンフリート</t>
  </si>
  <si>
    <t>ログラール</t>
  </si>
  <si>
    <t>バスターコール</t>
  </si>
  <si>
    <t>エヴァンスウィート</t>
  </si>
  <si>
    <t>アルゴナヴィス</t>
  </si>
  <si>
    <t>ガイアメンテ</t>
  </si>
  <si>
    <t>ダノンエアズロック</t>
  </si>
  <si>
    <t>ルージュスエルテ</t>
  </si>
  <si>
    <t>No ↓</t>
  </si>
  <si>
    <t>馬名  </t>
  </si>
  <si>
    <t>馬齢  </t>
  </si>
  <si>
    <t>在厩  </t>
  </si>
  <si>
    <t>成績  </t>
  </si>
  <si>
    <t>賞金  </t>
  </si>
  <si>
    <t>直近  </t>
  </si>
  <si>
    <t>収得賞金  </t>
  </si>
  <si>
    <t>厩舎  </t>
  </si>
  <si>
    <t>血統  </t>
  </si>
  <si>
    <t>▼</t>
  </si>
  <si>
    <t>母トータルヒート</t>
  </si>
  <si>
    <t>母ヴァシリカ</t>
  </si>
  <si>
    <t>母デグラーティア</t>
  </si>
  <si>
    <t>[3-1-1-0]</t>
  </si>
  <si>
    <t>父ヘニーヒューズ</t>
  </si>
  <si>
    <t>母ユキチャン</t>
  </si>
  <si>
    <t>母ウェイヴェルアベニュー</t>
  </si>
  <si>
    <t>母ジュエラー</t>
  </si>
  <si>
    <t>アンフォルメル</t>
  </si>
  <si>
    <t>母アールブリュット</t>
  </si>
  <si>
    <t>キングズブレス</t>
  </si>
  <si>
    <t>母Impede</t>
  </si>
  <si>
    <t>カルデア</t>
  </si>
  <si>
    <t>父ブリックスアンドモルタル</t>
  </si>
  <si>
    <t>母サラフィナ</t>
  </si>
  <si>
    <t>セーラス</t>
  </si>
  <si>
    <t>河嶋宏樹</t>
  </si>
  <si>
    <t>母レリカリオ</t>
  </si>
  <si>
    <t>ボルケーノ</t>
  </si>
  <si>
    <t>[1-0-0-0]</t>
  </si>
  <si>
    <t>母スピードリッパー</t>
  </si>
  <si>
    <t>コンテネレッツア</t>
  </si>
  <si>
    <t>[0-1-1-0]</t>
  </si>
  <si>
    <t>母アドマイヤセプター</t>
  </si>
  <si>
    <t>父スワーヴリチャード</t>
  </si>
  <si>
    <t>母エッジースタイル</t>
  </si>
  <si>
    <t>[4-1-1-0]</t>
  </si>
  <si>
    <t>父Palace Malice</t>
  </si>
  <si>
    <t>母インディアマントゥアナ</t>
  </si>
  <si>
    <t>母ハナレイムーン</t>
  </si>
  <si>
    <t>[0-0-1-5]</t>
  </si>
  <si>
    <t>田中克典</t>
  </si>
  <si>
    <t>母フォースタークルック</t>
  </si>
  <si>
    <t>母サンクボヌール</t>
  </si>
  <si>
    <t>[1-1-0-6]</t>
  </si>
  <si>
    <t>母プリンセスロック</t>
  </si>
  <si>
    <t>[2-0-1-3]</t>
  </si>
  <si>
    <t>母ブルーメンブラット</t>
  </si>
  <si>
    <t>フレミングフープ</t>
  </si>
  <si>
    <t>[0-1-0-1]</t>
  </si>
  <si>
    <t>ジーティーパワー</t>
  </si>
  <si>
    <t>中村直也</t>
  </si>
  <si>
    <t>母コールバック</t>
  </si>
  <si>
    <t>エヴァンジェリーナ</t>
  </si>
  <si>
    <t>母ジェンティルドンナ</t>
  </si>
  <si>
    <t>レヴォントゥレット</t>
  </si>
  <si>
    <t>母クイーンマンボ</t>
  </si>
  <si>
    <t>オルドヴァイ</t>
  </si>
  <si>
    <t>[0-0-2-2]</t>
  </si>
  <si>
    <t>父オルフェーヴル</t>
  </si>
  <si>
    <t>母ヴェルダ</t>
  </si>
  <si>
    <t>スターリングアップ</t>
  </si>
  <si>
    <t>母ソウルスターリング</t>
  </si>
  <si>
    <t>母オータムフラワー</t>
  </si>
  <si>
    <t>ダノンキラウェア</t>
  </si>
  <si>
    <t>シュヴェルトリリエ</t>
  </si>
  <si>
    <t>母リスグラシュー</t>
  </si>
  <si>
    <t>トロヴァトーレ</t>
  </si>
  <si>
    <t>父レイデオロ</t>
  </si>
  <si>
    <t>母シャルマント</t>
  </si>
  <si>
    <t>[1-1-1-2]</t>
  </si>
  <si>
    <t>萩原清</t>
  </si>
  <si>
    <t>母ジンジャーパンチ</t>
  </si>
  <si>
    <t>マテンロウゴールド</t>
  </si>
  <si>
    <t>母ルールブリタニア</t>
  </si>
  <si>
    <t>ガルサブランカ</t>
  </si>
  <si>
    <t>母シャトーブランシュ</t>
  </si>
  <si>
    <t>[1-2-0-3]</t>
  </si>
  <si>
    <t>カンティアーモ</t>
  </si>
  <si>
    <t>[2-0-1-1]</t>
  </si>
  <si>
    <t>母リビアーモ</t>
  </si>
  <si>
    <t>サトノファントム</t>
  </si>
  <si>
    <t>[0-0-1-1]</t>
  </si>
  <si>
    <t>母ウイングステルス</t>
  </si>
  <si>
    <t>[1-0-3-3]</t>
  </si>
  <si>
    <t>母ブチコ</t>
  </si>
  <si>
    <t>ローザサンリヴァル</t>
  </si>
  <si>
    <t>母ローザブランカ</t>
  </si>
  <si>
    <t>[2-2-0-1]</t>
  </si>
  <si>
    <t>父Siyouni</t>
  </si>
  <si>
    <t>母Starlet's Sister</t>
  </si>
  <si>
    <t>[1-1-3-2]</t>
  </si>
  <si>
    <t>母レッドラヴィータ</t>
  </si>
  <si>
    <t>[0-1-0-4]</t>
  </si>
  <si>
    <t>母プリティカリーナ</t>
  </si>
  <si>
    <t>[3-0-0-1]</t>
  </si>
  <si>
    <t>母モシーン</t>
  </si>
  <si>
    <t>ベトルス</t>
  </si>
  <si>
    <t>母エスキモーキセス</t>
  </si>
  <si>
    <t>[1-2-0-1]</t>
  </si>
  <si>
    <t>母コーステッド</t>
  </si>
  <si>
    <t>[3-0-0-3]</t>
  </si>
  <si>
    <t>[0-4-2-1]</t>
  </si>
  <si>
    <t>音無秀孝</t>
  </si>
  <si>
    <t>母ベルダム</t>
  </si>
  <si>
    <t>エリカエスティーム</t>
  </si>
  <si>
    <t>[2-0-0-1]</t>
  </si>
  <si>
    <t>母アッフィラート</t>
  </si>
  <si>
    <t>ゼーゼマン</t>
  </si>
  <si>
    <t>母ロッテンマイヤー</t>
  </si>
  <si>
    <t>グランスカーレット</t>
  </si>
  <si>
    <t>母ダイワスカーレット</t>
  </si>
  <si>
    <t>[2-0-0-4]</t>
  </si>
  <si>
    <t>母テラノヴァ</t>
  </si>
  <si>
    <t>橋口慎介</t>
  </si>
  <si>
    <t>母ピースオブラヴ</t>
  </si>
  <si>
    <t>ラファミリア</t>
  </si>
  <si>
    <t>母アイムユアーズ</t>
  </si>
  <si>
    <t>清水久詞</t>
  </si>
  <si>
    <t>母タイキオードリー</t>
  </si>
  <si>
    <t>ハミング</t>
  </si>
  <si>
    <t>母ブリッツフィナーレ</t>
  </si>
  <si>
    <t>シンクグッド</t>
  </si>
  <si>
    <t>福永祐一</t>
  </si>
  <si>
    <t>母ポジティブマインド</t>
  </si>
  <si>
    <t>インビジブルセルフ</t>
  </si>
  <si>
    <t>母アウェイク</t>
  </si>
  <si>
    <t>アルセナール</t>
  </si>
  <si>
    <t>フォルラニーニ</t>
  </si>
  <si>
    <t>[1-0-1-1]</t>
  </si>
  <si>
    <t>母リナーテ</t>
  </si>
  <si>
    <t>カズアブディーン</t>
  </si>
  <si>
    <t>母ユードントラヴミー</t>
  </si>
  <si>
    <t>[2-1-1-3]</t>
  </si>
  <si>
    <t>母サイマー</t>
  </si>
  <si>
    <t>アートワーク</t>
  </si>
  <si>
    <t>シャイニングソード</t>
  </si>
  <si>
    <t>[0-2-0-0]</t>
  </si>
  <si>
    <t>母Stacelita</t>
  </si>
  <si>
    <t>畠山吉宏</t>
  </si>
  <si>
    <t>母コスモアクセス</t>
  </si>
  <si>
    <t>ウィープディライト</t>
  </si>
  <si>
    <t>母ウィープノーモア</t>
  </si>
  <si>
    <t>アトロルーベンス</t>
  </si>
  <si>
    <t>母キングスローズ</t>
  </si>
  <si>
    <t>[1-0-2-3]</t>
  </si>
  <si>
    <t>坂口智康</t>
  </si>
  <si>
    <t>アッファシナンテ</t>
  </si>
  <si>
    <t>母アディクティド</t>
  </si>
  <si>
    <t>母アニメイトバイオ</t>
  </si>
  <si>
    <t>レーヴジーニアル</t>
  </si>
  <si>
    <t>母レッドリヴェール</t>
  </si>
  <si>
    <t>母スカイフ</t>
  </si>
  <si>
    <t>シャハザマーン</t>
  </si>
  <si>
    <t>母ドバイマジェスティ</t>
  </si>
  <si>
    <t>インクルージョン</t>
  </si>
  <si>
    <t>母インクルードベティ</t>
  </si>
  <si>
    <t>ダノンモンブラン</t>
  </si>
  <si>
    <t>[0-2-1-2]</t>
  </si>
  <si>
    <t>菊沢隆徳</t>
  </si>
  <si>
    <t>母アエロリット</t>
  </si>
  <si>
    <t>シュネルラウフェン</t>
  </si>
  <si>
    <t>母クリスプ</t>
  </si>
  <si>
    <t>ルージュサリナス</t>
  </si>
  <si>
    <t>母サファリミス</t>
  </si>
  <si>
    <t>ミラビリスマジック</t>
  </si>
  <si>
    <t>母ソーマジック</t>
  </si>
  <si>
    <t>母ミュージカルロマンス</t>
  </si>
  <si>
    <t>母ロカ</t>
  </si>
  <si>
    <t>スカイサーベイ</t>
  </si>
  <si>
    <t>母ヴィルジニア</t>
  </si>
  <si>
    <t>[1-0-1-5]</t>
  </si>
  <si>
    <t>母レイカーラ</t>
  </si>
  <si>
    <t>[2-0-1-2]</t>
  </si>
  <si>
    <t>母ディアデラマドレ</t>
  </si>
  <si>
    <t>クセノポン</t>
  </si>
  <si>
    <t>母アレイヴィングビューティ</t>
  </si>
  <si>
    <t>ラケダイモーン</t>
  </si>
  <si>
    <t>母リッスン</t>
  </si>
  <si>
    <t>[2-2-1-1]</t>
  </si>
  <si>
    <t>母ランドオーバーシー</t>
  </si>
  <si>
    <t>母マウレア</t>
  </si>
  <si>
    <t>[1-1-1-3]</t>
  </si>
  <si>
    <t>母サロミナ</t>
  </si>
  <si>
    <t>タイセイミッション</t>
  </si>
  <si>
    <t>伊藤圭三</t>
  </si>
  <si>
    <t>母パクスアジアーナ</t>
  </si>
  <si>
    <t>サイレンスホープ</t>
  </si>
  <si>
    <t>[0-0-3-3]</t>
  </si>
  <si>
    <t>母レッドアヴァンセ</t>
  </si>
  <si>
    <t>[1-0-2-6]</t>
  </si>
  <si>
    <t>母リンフォルツァンド</t>
  </si>
  <si>
    <t>[0-4-0-2]</t>
  </si>
  <si>
    <t>母クロウキャニオン</t>
  </si>
  <si>
    <t>辻野泰之</t>
  </si>
  <si>
    <t>母カンタービレ</t>
  </si>
  <si>
    <t>母リュズキナ</t>
  </si>
  <si>
    <t>アンドアイラヴハー</t>
  </si>
  <si>
    <t>父No Nay Never</t>
  </si>
  <si>
    <t>母Can't Buy Me Love</t>
  </si>
  <si>
    <t>ザブライド</t>
  </si>
  <si>
    <t>母ビートリックスキッド</t>
  </si>
  <si>
    <t>ロストシークレット</t>
  </si>
  <si>
    <t>母Secret Gaze</t>
  </si>
  <si>
    <t>[1-2-0-4]</t>
  </si>
  <si>
    <t>母セルキス</t>
  </si>
  <si>
    <t>[1-2-1-2]</t>
  </si>
  <si>
    <t>母ヒストリックスター</t>
  </si>
  <si>
    <t>アリスヴィクトリア</t>
  </si>
  <si>
    <t>母ウィクトーリア</t>
  </si>
  <si>
    <t>アールアンドビー</t>
  </si>
  <si>
    <t>母ザガールインザットソング</t>
  </si>
  <si>
    <t>[1-0-3-1]</t>
  </si>
  <si>
    <t>フォティーゾ</t>
  </si>
  <si>
    <t>オーデンヴァルト</t>
  </si>
  <si>
    <t>母グリューネワルト</t>
  </si>
  <si>
    <t>コレギウム</t>
  </si>
  <si>
    <t>母エディン</t>
  </si>
  <si>
    <t>ブリージョドラード</t>
  </si>
  <si>
    <t>母ワンブレスアウェイ</t>
  </si>
  <si>
    <t>パンドジェーヌ</t>
  </si>
  <si>
    <t>ヴィスマール</t>
  </si>
  <si>
    <t>[1-2-0-0]</t>
  </si>
  <si>
    <t>奥村豊</t>
  </si>
  <si>
    <t>母オーマイベイビー</t>
  </si>
  <si>
    <t>メルトユアハート</t>
  </si>
  <si>
    <t>[1-0-3-0]</t>
  </si>
  <si>
    <t>長谷川浩</t>
  </si>
  <si>
    <t>ベランジェール</t>
  </si>
  <si>
    <t>[0-1-1-2]</t>
  </si>
  <si>
    <t>母キャリコ</t>
  </si>
  <si>
    <t>父リアルインパクト</t>
  </si>
  <si>
    <t>母ヴィートマルシェ</t>
  </si>
  <si>
    <t>レッドアトレーヴ</t>
  </si>
  <si>
    <t>[0-1-2-1]</t>
  </si>
  <si>
    <t>母ラストグルーヴ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</si>
</sst>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63"/>
      <name val="Verdana"/>
      <family val="2"/>
    </font>
    <font>
      <b/>
      <sz val="11"/>
      <color indexed="10"/>
      <name val="ＭＳ Ｐゴシック"/>
      <family val="3"/>
      <charset val="128"/>
    </font>
    <font>
      <b/>
      <sz val="11"/>
      <color indexed="63"/>
      <name val="Verdana"/>
      <family val="2"/>
    </font>
    <font>
      <b/>
      <sz val="11"/>
      <color rgb="FF333333"/>
      <name val="Verdana"/>
      <family val="2"/>
    </font>
    <font>
      <sz val="11"/>
      <color rgb="FF333333"/>
      <name val="Verdana"/>
      <family val="2"/>
    </font>
    <font>
      <sz val="11"/>
      <name val="Verdana"/>
      <family val="2"/>
    </font>
    <font>
      <b/>
      <sz val="11"/>
      <color rgb="FF3366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FFF"/>
        <bgColor indexed="64"/>
      </patternFill>
    </fill>
    <fill>
      <patternFill patternType="solid">
        <fgColor rgb="FFFFFAFF"/>
        <bgColor indexed="64"/>
      </patternFill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rgb="FF004868"/>
      </bottom>
      <diagonal/>
    </border>
    <border>
      <left/>
      <right/>
      <top style="medium">
        <color rgb="FF004868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38" fontId="4" fillId="0" borderId="0" xfId="2" applyFont="1" applyAlignment="1"/>
    <xf numFmtId="38" fontId="4" fillId="0" borderId="0" xfId="2" applyFont="1">
      <alignment vertical="center"/>
    </xf>
    <xf numFmtId="38" fontId="5" fillId="2" borderId="1" xfId="0" applyNumberFormat="1" applyFont="1" applyFill="1" applyBorder="1" applyAlignment="1">
      <alignment horizontal="right" vertical="center"/>
    </xf>
    <xf numFmtId="38" fontId="5" fillId="2" borderId="1" xfId="2" applyFont="1" applyFill="1" applyBorder="1" applyAlignment="1">
      <alignment horizontal="center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2" applyFont="1" applyBorder="1" applyAlignment="1">
      <alignment horizontal="right" vertical="center"/>
    </xf>
    <xf numFmtId="38" fontId="5" fillId="3" borderId="1" xfId="2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vertical="center"/>
    </xf>
    <xf numFmtId="38" fontId="5" fillId="0" borderId="1" xfId="2" applyFont="1" applyBorder="1" applyAlignment="1">
      <alignment vertical="center"/>
    </xf>
    <xf numFmtId="38" fontId="5" fillId="5" borderId="1" xfId="2" applyFont="1" applyFill="1" applyBorder="1" applyAlignment="1">
      <alignment horizontal="center" vertical="center"/>
    </xf>
    <xf numFmtId="38" fontId="5" fillId="5" borderId="1" xfId="2" applyFont="1" applyFill="1" applyBorder="1" applyAlignment="1">
      <alignment horizontal="right" vertical="center"/>
    </xf>
    <xf numFmtId="38" fontId="5" fillId="2" borderId="1" xfId="2" applyFont="1" applyFill="1" applyBorder="1" applyAlignment="1">
      <alignment horizontal="right" vertical="center"/>
    </xf>
    <xf numFmtId="40" fontId="5" fillId="2" borderId="1" xfId="2" applyNumberFormat="1" applyFont="1" applyFill="1" applyBorder="1" applyAlignment="1">
      <alignment horizontal="center" vertical="center"/>
    </xf>
    <xf numFmtId="40" fontId="5" fillId="2" borderId="1" xfId="0" applyNumberFormat="1" applyFont="1" applyFill="1" applyBorder="1" applyAlignment="1">
      <alignment horizontal="right" vertical="center"/>
    </xf>
    <xf numFmtId="40" fontId="5" fillId="2" borderId="1" xfId="2" applyNumberFormat="1" applyFont="1" applyFill="1" applyBorder="1" applyAlignment="1">
      <alignment horizontal="right" vertical="center"/>
    </xf>
    <xf numFmtId="40" fontId="4" fillId="0" borderId="0" xfId="2" applyNumberFormat="1" applyFont="1">
      <alignment vertical="center"/>
    </xf>
    <xf numFmtId="38" fontId="0" fillId="0" borderId="0" xfId="0" applyNumberFormat="1">
      <alignment vertical="center"/>
    </xf>
    <xf numFmtId="0" fontId="6" fillId="0" borderId="0" xfId="0" applyFont="1">
      <alignment vertical="center"/>
    </xf>
    <xf numFmtId="176" fontId="5" fillId="2" borderId="1" xfId="2" applyNumberFormat="1" applyFont="1" applyFill="1" applyBorder="1" applyAlignment="1">
      <alignment horizontal="right" vertical="center"/>
    </xf>
    <xf numFmtId="38" fontId="4" fillId="0" borderId="0" xfId="2" applyFont="1" applyFill="1">
      <alignment vertical="center"/>
    </xf>
    <xf numFmtId="38" fontId="7" fillId="0" borderId="1" xfId="2" applyFont="1" applyBorder="1" applyAlignment="1">
      <alignment vertical="center"/>
    </xf>
    <xf numFmtId="0" fontId="8" fillId="0" borderId="2" xfId="0" applyFont="1" applyBorder="1">
      <alignment vertical="center"/>
    </xf>
    <xf numFmtId="0" fontId="0" fillId="0" borderId="0" xfId="0" applyFont="1">
      <alignment vertical="center"/>
    </xf>
    <xf numFmtId="0" fontId="10" fillId="6" borderId="3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2" fillId="6" borderId="0" xfId="1" applyFont="1" applyFill="1" applyAlignment="1" applyProtection="1">
      <alignment horizontal="left" vertical="center" wrapText="1"/>
    </xf>
    <xf numFmtId="0" fontId="10" fillId="6" borderId="0" xfId="0" applyFont="1" applyFill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2" fillId="0" borderId="0" xfId="1" applyFont="1" applyAlignment="1" applyProtection="1">
      <alignment horizontal="left" vertical="center" wrapText="1"/>
    </xf>
    <xf numFmtId="0" fontId="5" fillId="7" borderId="0" xfId="0" applyFont="1" applyFill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13" fillId="7" borderId="4" xfId="0" applyFont="1" applyFill="1" applyBorder="1" applyAlignment="1">
      <alignment horizontal="right" vertical="center" wrapText="1"/>
    </xf>
    <xf numFmtId="0" fontId="5" fillId="8" borderId="0" xfId="0" applyFont="1" applyFill="1" applyAlignment="1">
      <alignment horizontal="right" vertical="center" wrapText="1"/>
    </xf>
    <xf numFmtId="0" fontId="13" fillId="8" borderId="0" xfId="0" applyFont="1" applyFill="1" applyAlignment="1">
      <alignment horizontal="right" vertical="center" wrapText="1"/>
    </xf>
    <xf numFmtId="0" fontId="5" fillId="9" borderId="0" xfId="0" applyFont="1" applyFill="1" applyAlignment="1">
      <alignment horizontal="right" vertical="center" wrapText="1"/>
    </xf>
    <xf numFmtId="0" fontId="13" fillId="9" borderId="0" xfId="0" applyFont="1" applyFill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2" fillId="7" borderId="4" xfId="1" applyFont="1" applyFill="1" applyBorder="1" applyAlignment="1" applyProtection="1">
      <alignment horizontal="left" vertical="center"/>
    </xf>
    <xf numFmtId="0" fontId="1" fillId="7" borderId="4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 wrapText="1"/>
    </xf>
    <xf numFmtId="0" fontId="2" fillId="7" borderId="0" xfId="1" applyFont="1" applyFill="1" applyAlignment="1" applyProtection="1">
      <alignment horizontal="left" vertical="center"/>
    </xf>
    <xf numFmtId="0" fontId="1" fillId="7" borderId="0" xfId="0" applyFont="1" applyFill="1" applyAlignment="1">
      <alignment horizontal="left" vertical="center" wrapText="1"/>
    </xf>
    <xf numFmtId="0" fontId="1" fillId="7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 wrapText="1"/>
    </xf>
    <xf numFmtId="0" fontId="2" fillId="8" borderId="0" xfId="1" applyFont="1" applyFill="1" applyAlignment="1" applyProtection="1">
      <alignment horizontal="left" vertical="center"/>
    </xf>
    <xf numFmtId="0" fontId="1" fillId="8" borderId="0" xfId="0" applyFont="1" applyFill="1" applyAlignment="1">
      <alignment horizontal="left" vertical="center" wrapText="1"/>
    </xf>
    <xf numFmtId="0" fontId="1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9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left" vertical="center"/>
    </xf>
    <xf numFmtId="0" fontId="2" fillId="9" borderId="0" xfId="1" applyFont="1" applyFill="1" applyAlignment="1" applyProtection="1">
      <alignment horizontal="left" vertical="center"/>
    </xf>
    <xf numFmtId="0" fontId="1" fillId="9" borderId="0" xfId="0" applyFont="1" applyFill="1" applyAlignment="1">
      <alignment horizontal="left" vertical="center" wrapText="1"/>
    </xf>
    <xf numFmtId="0" fontId="1" fillId="9" borderId="0" xfId="0" applyFont="1" applyFill="1" applyAlignment="1">
      <alignment horizontal="left" vertical="center"/>
    </xf>
    <xf numFmtId="0" fontId="1" fillId="0" borderId="0" xfId="0" applyFont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5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79</xdr:row>
      <xdr:rowOff>0</xdr:rowOff>
    </xdr:from>
    <xdr:to>
      <xdr:col>9</xdr:col>
      <xdr:colOff>9525</xdr:colOff>
      <xdr:row>79</xdr:row>
      <xdr:rowOff>9525</xdr:rowOff>
    </xdr:to>
    <xdr:pic>
      <xdr:nvPicPr>
        <xdr:cNvPr id="13467" name="Picture 9" descr="ir?t=pogstarion-22&amp;l=as2&amp;o=9&amp;a=4334871089">
          <a:extLst>
            <a:ext uri="{FF2B5EF4-FFF2-40B4-BE49-F238E27FC236}">
              <a16:creationId xmlns:a16="http://schemas.microsoft.com/office/drawing/2014/main" id="{08AEE31D-1BA9-1DED-12F4-C42C61174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24079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9525</xdr:colOff>
      <xdr:row>79</xdr:row>
      <xdr:rowOff>9525</xdr:rowOff>
    </xdr:to>
    <xdr:pic>
      <xdr:nvPicPr>
        <xdr:cNvPr id="13468" name="Picture 11" descr="ir?t=pogstarion-22&amp;l=as2&amp;o=9&amp;a=4584205019">
          <a:extLst>
            <a:ext uri="{FF2B5EF4-FFF2-40B4-BE49-F238E27FC236}">
              <a16:creationId xmlns:a16="http://schemas.microsoft.com/office/drawing/2014/main" id="{8B875422-D3F9-1BD2-AFDF-AEA56EE54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240792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4763</xdr:colOff>
      <xdr:row>11</xdr:row>
      <xdr:rowOff>14282</xdr:rowOff>
    </xdr:from>
    <xdr:to>
      <xdr:col>8</xdr:col>
      <xdr:colOff>42863</xdr:colOff>
      <xdr:row>26</xdr:row>
      <xdr:rowOff>204782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140E9A-F432-313B-0FE4-360100D4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3" y="3367082"/>
          <a:ext cx="5524500" cy="476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8320" name="Picture 6" descr="ir?t=pogstarion-22&amp;l=as2&amp;o=9&amp;a=4334871089">
          <a:extLst>
            <a:ext uri="{FF2B5EF4-FFF2-40B4-BE49-F238E27FC236}">
              <a16:creationId xmlns:a16="http://schemas.microsoft.com/office/drawing/2014/main" id="{4D207910-FF76-32B3-6E79-77020FE4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8321" name="Picture 8" descr="ir?t=pogstarion-22&amp;l=as2&amp;o=9&amp;a=4584205019">
          <a:extLst>
            <a:ext uri="{FF2B5EF4-FFF2-40B4-BE49-F238E27FC236}">
              <a16:creationId xmlns:a16="http://schemas.microsoft.com/office/drawing/2014/main" id="{F1043ECC-76BF-220B-F540-DD98E290E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9525</xdr:rowOff>
    </xdr:to>
    <xdr:pic>
      <xdr:nvPicPr>
        <xdr:cNvPr id="2181" name="Picture 7" descr="ir?t=pogstarion-22&amp;l=as2&amp;o=9&amp;a=4334871089">
          <a:extLst>
            <a:ext uri="{FF2B5EF4-FFF2-40B4-BE49-F238E27FC236}">
              <a16:creationId xmlns:a16="http://schemas.microsoft.com/office/drawing/2014/main" id="{66A604CB-590E-253F-9F95-035D45A5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31</xdr:row>
      <xdr:rowOff>0</xdr:rowOff>
    </xdr:from>
    <xdr:to>
      <xdr:col>1</xdr:col>
      <xdr:colOff>85725</xdr:colOff>
      <xdr:row>31</xdr:row>
      <xdr:rowOff>9525</xdr:rowOff>
    </xdr:to>
    <xdr:pic>
      <xdr:nvPicPr>
        <xdr:cNvPr id="2182" name="Picture 9" descr="ir?t=pogstarion-22&amp;l=as2&amp;o=9&amp;a=4584205019">
          <a:extLst>
            <a:ext uri="{FF2B5EF4-FFF2-40B4-BE49-F238E27FC236}">
              <a16:creationId xmlns:a16="http://schemas.microsoft.com/office/drawing/2014/main" id="{E4664DF0-A627-6B04-D7B8-8032DDCDD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6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0375" name="Picture 6" descr="ir?t=pogstarion-22&amp;l=as2&amp;o=9&amp;a=4334871089">
          <a:extLst>
            <a:ext uri="{FF2B5EF4-FFF2-40B4-BE49-F238E27FC236}">
              <a16:creationId xmlns:a16="http://schemas.microsoft.com/office/drawing/2014/main" id="{BC4F13D2-BE80-05BC-DB9C-C7391612A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10376" name="Picture 8" descr="ir?t=pogstarion-22&amp;l=as2&amp;o=9&amp;a=4584205019">
          <a:extLst>
            <a:ext uri="{FF2B5EF4-FFF2-40B4-BE49-F238E27FC236}">
              <a16:creationId xmlns:a16="http://schemas.microsoft.com/office/drawing/2014/main" id="{D064E955-E79B-F913-A266-85C8C6B19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5247" name="Picture 7" descr="ir?t=pogstarion-22&amp;l=as2&amp;o=9&amp;a=4334871089">
          <a:extLst>
            <a:ext uri="{FF2B5EF4-FFF2-40B4-BE49-F238E27FC236}">
              <a16:creationId xmlns:a16="http://schemas.microsoft.com/office/drawing/2014/main" id="{79FB71EE-5F78-E208-693B-E936F70E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5248" name="Picture 9" descr="ir?t=pogstarion-22&amp;l=as2&amp;o=9&amp;a=4584205019">
          <a:extLst>
            <a:ext uri="{FF2B5EF4-FFF2-40B4-BE49-F238E27FC236}">
              <a16:creationId xmlns:a16="http://schemas.microsoft.com/office/drawing/2014/main" id="{D8061889-A742-0C76-E881-97C4DB4CB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345" name="Picture 6" descr="ir?t=pogstarion-22&amp;l=as2&amp;o=9&amp;a=4334871089">
          <a:extLst>
            <a:ext uri="{FF2B5EF4-FFF2-40B4-BE49-F238E27FC236}">
              <a16:creationId xmlns:a16="http://schemas.microsoft.com/office/drawing/2014/main" id="{B709F354-5294-E816-E14A-B94C4BD01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3346" name="Picture 8" descr="ir?t=pogstarion-22&amp;l=as2&amp;o=9&amp;a=4584205019">
          <a:extLst>
            <a:ext uri="{FF2B5EF4-FFF2-40B4-BE49-F238E27FC236}">
              <a16:creationId xmlns:a16="http://schemas.microsoft.com/office/drawing/2014/main" id="{A5E9F61C-D186-6C8E-0D50-C2978A33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347" name="Picture 15" descr="ir?t=pogstarion-22&amp;l=as2&amp;o=9&amp;a=4334871135">
          <a:extLst>
            <a:ext uri="{FF2B5EF4-FFF2-40B4-BE49-F238E27FC236}">
              <a16:creationId xmlns:a16="http://schemas.microsoft.com/office/drawing/2014/main" id="{8FF02F55-A26A-C955-5342-BBD8C9387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3348" name="Picture 17" descr="ir?t=pogstarion-22&amp;l=as2&amp;o=9&amp;a=4584205477">
          <a:extLst>
            <a:ext uri="{FF2B5EF4-FFF2-40B4-BE49-F238E27FC236}">
              <a16:creationId xmlns:a16="http://schemas.microsoft.com/office/drawing/2014/main" id="{7A75B1CE-8699-A151-4204-6D4182EC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0</xdr:col>
      <xdr:colOff>9525</xdr:colOff>
      <xdr:row>31</xdr:row>
      <xdr:rowOff>9525</xdr:rowOff>
    </xdr:to>
    <xdr:pic>
      <xdr:nvPicPr>
        <xdr:cNvPr id="6276" name="Picture 6" descr="ir?t=pogstarion-22&amp;l=as2&amp;o=9&amp;a=4334871089">
          <a:extLst>
            <a:ext uri="{FF2B5EF4-FFF2-40B4-BE49-F238E27FC236}">
              <a16:creationId xmlns:a16="http://schemas.microsoft.com/office/drawing/2014/main" id="{7FDA4066-5823-0418-A7EB-AF9C5E982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31</xdr:row>
      <xdr:rowOff>0</xdr:rowOff>
    </xdr:from>
    <xdr:to>
      <xdr:col>1</xdr:col>
      <xdr:colOff>85725</xdr:colOff>
      <xdr:row>31</xdr:row>
      <xdr:rowOff>9525</xdr:rowOff>
    </xdr:to>
    <xdr:pic>
      <xdr:nvPicPr>
        <xdr:cNvPr id="6277" name="Picture 8" descr="ir?t=pogstarion-22&amp;l=as2&amp;o=9&amp;a=4584205019">
          <a:extLst>
            <a:ext uri="{FF2B5EF4-FFF2-40B4-BE49-F238E27FC236}">
              <a16:creationId xmlns:a16="http://schemas.microsoft.com/office/drawing/2014/main" id="{AFDEFC12-BB69-1EEE-48F6-7183A636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3625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4223" name="Picture 6" descr="ir?t=pogstarion-22&amp;l=as2&amp;o=9&amp;a=4334871089">
          <a:extLst>
            <a:ext uri="{FF2B5EF4-FFF2-40B4-BE49-F238E27FC236}">
              <a16:creationId xmlns:a16="http://schemas.microsoft.com/office/drawing/2014/main" id="{2D0AF051-16E1-8735-A31A-CF6B1B717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4224" name="Picture 8" descr="ir?t=pogstarion-22&amp;l=as2&amp;o=9&amp;a=4584205019">
          <a:extLst>
            <a:ext uri="{FF2B5EF4-FFF2-40B4-BE49-F238E27FC236}">
              <a16:creationId xmlns:a16="http://schemas.microsoft.com/office/drawing/2014/main" id="{C3DD462F-CAF9-23EB-047C-5D7A25E19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12413" name="Picture 6" descr="ir?t=pogstarion-22&amp;l=as2&amp;o=9&amp;a=4334871089">
          <a:extLst>
            <a:ext uri="{FF2B5EF4-FFF2-40B4-BE49-F238E27FC236}">
              <a16:creationId xmlns:a16="http://schemas.microsoft.com/office/drawing/2014/main" id="{3A75671B-CB1F-EE02-9EA3-538474973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85725</xdr:colOff>
      <xdr:row>0</xdr:row>
      <xdr:rowOff>9525</xdr:rowOff>
    </xdr:to>
    <xdr:pic>
      <xdr:nvPicPr>
        <xdr:cNvPr id="12414" name="Picture 8" descr="ir?t=pogstarion-22&amp;l=as2&amp;o=9&amp;a=4584205019">
          <a:extLst>
            <a:ext uri="{FF2B5EF4-FFF2-40B4-BE49-F238E27FC236}">
              <a16:creationId xmlns:a16="http://schemas.microsoft.com/office/drawing/2014/main" id="{CEB910C9-E989-EB4F-C902-5C146EAB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gstarion.com/umaracelist.do?group_num=0620005018&amp;user_num=145859&amp;kettonum=2021101751" TargetMode="External"/><Relationship Id="rId21" Type="http://schemas.openxmlformats.org/officeDocument/2006/relationships/hyperlink" Target="https://pogstarion.com/umaracelist.do?group_num=0620005018&amp;user_num=145843&amp;kettonum=2021105643" TargetMode="External"/><Relationship Id="rId42" Type="http://schemas.openxmlformats.org/officeDocument/2006/relationships/hyperlink" Target="https://pogstarion.com/userumalist.do?group_num=0620005018&amp;user_num=145852" TargetMode="External"/><Relationship Id="rId63" Type="http://schemas.openxmlformats.org/officeDocument/2006/relationships/hyperlink" Target="https://pogstarion.com/umaracelist.do?group_num=0620005018&amp;user_num=145859&amp;kettonum=2021105765" TargetMode="External"/><Relationship Id="rId84" Type="http://schemas.openxmlformats.org/officeDocument/2006/relationships/hyperlink" Target="https://pogstarion.com/userumalist.do?group_num=0620005018&amp;user_num=145842" TargetMode="External"/><Relationship Id="rId138" Type="http://schemas.openxmlformats.org/officeDocument/2006/relationships/hyperlink" Target="https://pogstarion.com/userumalist.do?group_num=0620005018&amp;user_num=145845" TargetMode="External"/><Relationship Id="rId159" Type="http://schemas.openxmlformats.org/officeDocument/2006/relationships/hyperlink" Target="https://pogstarion.com/umaracelist.do?group_num=0620005018&amp;user_num=145859&amp;kettonum=2021105817" TargetMode="External"/><Relationship Id="rId107" Type="http://schemas.openxmlformats.org/officeDocument/2006/relationships/hyperlink" Target="https://pogstarion.com/umaracelist.do?group_num=0620005018&amp;user_num=145842&amp;kettonum=2021105503" TargetMode="External"/><Relationship Id="rId11" Type="http://schemas.openxmlformats.org/officeDocument/2006/relationships/hyperlink" Target="https://pogstarion.com/umaracelist.do?group_num=0620005018&amp;user_num=145845&amp;kettonum=2021107171" TargetMode="External"/><Relationship Id="rId32" Type="http://schemas.openxmlformats.org/officeDocument/2006/relationships/hyperlink" Target="https://pogstarion.com/userumalist.do?group_num=0620005018&amp;user_num=145845" TargetMode="External"/><Relationship Id="rId53" Type="http://schemas.openxmlformats.org/officeDocument/2006/relationships/hyperlink" Target="https://pogstarion.com/umaracelist.do?group_num=0620005018&amp;user_num=145852&amp;kettonum=2021110048" TargetMode="External"/><Relationship Id="rId74" Type="http://schemas.openxmlformats.org/officeDocument/2006/relationships/hyperlink" Target="https://pogstarion.com/userumalist.do?group_num=0620005018&amp;user_num=145852" TargetMode="External"/><Relationship Id="rId128" Type="http://schemas.openxmlformats.org/officeDocument/2006/relationships/hyperlink" Target="https://pogstarion.com/userumalist.do?group_num=0620005018&amp;user_num=145854" TargetMode="External"/><Relationship Id="rId149" Type="http://schemas.openxmlformats.org/officeDocument/2006/relationships/hyperlink" Target="https://pogstarion.com/umaracelist.do?group_num=0620005018&amp;user_num=145854&amp;kettonum=2021105662" TargetMode="External"/><Relationship Id="rId5" Type="http://schemas.openxmlformats.org/officeDocument/2006/relationships/hyperlink" Target="https://pogstarion.com/umaracelist.do?group_num=0620005018&amp;user_num=145852&amp;kettonum=2021110048" TargetMode="External"/><Relationship Id="rId95" Type="http://schemas.openxmlformats.org/officeDocument/2006/relationships/hyperlink" Target="https://pogstarion.com/umaracelist.do?group_num=0620005018&amp;user_num=145843&amp;kettonum=2021105744" TargetMode="External"/><Relationship Id="rId160" Type="http://schemas.openxmlformats.org/officeDocument/2006/relationships/hyperlink" Target="https://pogstarion.com/userumalist.do?group_num=0620005018&amp;user_num=145859" TargetMode="External"/><Relationship Id="rId22" Type="http://schemas.openxmlformats.org/officeDocument/2006/relationships/hyperlink" Target="https://pogstarion.com/userumalist.do?group_num=0620005018&amp;user_num=145843" TargetMode="External"/><Relationship Id="rId43" Type="http://schemas.openxmlformats.org/officeDocument/2006/relationships/hyperlink" Target="https://pogstarion.com/umaracelist.do?group_num=0620005018&amp;user_num=145854&amp;kettonum=2021105898" TargetMode="External"/><Relationship Id="rId64" Type="http://schemas.openxmlformats.org/officeDocument/2006/relationships/hyperlink" Target="https://pogstarion.com/userumalist.do?group_num=0620005018&amp;user_num=145859" TargetMode="External"/><Relationship Id="rId118" Type="http://schemas.openxmlformats.org/officeDocument/2006/relationships/hyperlink" Target="https://pogstarion.com/userumalist.do?group_num=0620005018&amp;user_num=145859" TargetMode="External"/><Relationship Id="rId139" Type="http://schemas.openxmlformats.org/officeDocument/2006/relationships/hyperlink" Target="https://pogstarion.com/umaracelist.do?group_num=0620005018&amp;user_num=145854&amp;kettonum=2021105501" TargetMode="External"/><Relationship Id="rId85" Type="http://schemas.openxmlformats.org/officeDocument/2006/relationships/hyperlink" Target="https://pogstarion.com/umaracelist.do?group_num=0620005018&amp;user_num=145852&amp;kettonum=2021106694" TargetMode="External"/><Relationship Id="rId150" Type="http://schemas.openxmlformats.org/officeDocument/2006/relationships/hyperlink" Target="https://pogstarion.com/userumalist.do?group_num=0620005018&amp;user_num=145854" TargetMode="External"/><Relationship Id="rId12" Type="http://schemas.openxmlformats.org/officeDocument/2006/relationships/hyperlink" Target="https://pogstarion.com/userumalist.do?group_num=0620005018&amp;user_num=145845" TargetMode="External"/><Relationship Id="rId17" Type="http://schemas.openxmlformats.org/officeDocument/2006/relationships/hyperlink" Target="https://pogstarion.com/umaracelist.do?group_num=0620005018&amp;user_num=145845&amp;kettonum=2021105436" TargetMode="External"/><Relationship Id="rId33" Type="http://schemas.openxmlformats.org/officeDocument/2006/relationships/hyperlink" Target="https://pogstarion.com/umaracelist.do?group_num=0620005018&amp;user_num=145859&amp;kettonum=2021105774" TargetMode="External"/><Relationship Id="rId38" Type="http://schemas.openxmlformats.org/officeDocument/2006/relationships/hyperlink" Target="https://pogstarion.com/userumalist.do?group_num=0620005018&amp;user_num=145859" TargetMode="External"/><Relationship Id="rId59" Type="http://schemas.openxmlformats.org/officeDocument/2006/relationships/hyperlink" Target="https://pogstarion.com/umaracelist.do?group_num=0620005018&amp;user_num=145853&amp;kettonum=2021106211" TargetMode="External"/><Relationship Id="rId103" Type="http://schemas.openxmlformats.org/officeDocument/2006/relationships/hyperlink" Target="https://pogstarion.com/umaracelist.do?group_num=0620005018&amp;user_num=145842&amp;kettonum=2021105271" TargetMode="External"/><Relationship Id="rId108" Type="http://schemas.openxmlformats.org/officeDocument/2006/relationships/hyperlink" Target="https://pogstarion.com/userumalist.do?group_num=0620005018&amp;user_num=145842" TargetMode="External"/><Relationship Id="rId124" Type="http://schemas.openxmlformats.org/officeDocument/2006/relationships/hyperlink" Target="https://pogstarion.com/userumalist.do?group_num=0620005018&amp;user_num=145845" TargetMode="External"/><Relationship Id="rId129" Type="http://schemas.openxmlformats.org/officeDocument/2006/relationships/hyperlink" Target="https://pogstarion.com/umaracelist.do?group_num=0620005018&amp;user_num=145853&amp;kettonum=2021105374" TargetMode="External"/><Relationship Id="rId54" Type="http://schemas.openxmlformats.org/officeDocument/2006/relationships/hyperlink" Target="https://pogstarion.com/userumalist.do?group_num=0620005018&amp;user_num=145852" TargetMode="External"/><Relationship Id="rId70" Type="http://schemas.openxmlformats.org/officeDocument/2006/relationships/hyperlink" Target="https://pogstarion.com/userumalist.do?group_num=0620005018&amp;user_num=145852" TargetMode="External"/><Relationship Id="rId75" Type="http://schemas.openxmlformats.org/officeDocument/2006/relationships/hyperlink" Target="https://pogstarion.com/umaracelist.do?group_num=0620005018&amp;user_num=145854&amp;kettonum=2021101453" TargetMode="External"/><Relationship Id="rId91" Type="http://schemas.openxmlformats.org/officeDocument/2006/relationships/hyperlink" Target="https://pogstarion.com/umaracelist.do?group_num=0620005018&amp;user_num=145859&amp;kettonum=2021105774" TargetMode="External"/><Relationship Id="rId96" Type="http://schemas.openxmlformats.org/officeDocument/2006/relationships/hyperlink" Target="https://pogstarion.com/userumalist.do?group_num=0620005018&amp;user_num=145843" TargetMode="External"/><Relationship Id="rId140" Type="http://schemas.openxmlformats.org/officeDocument/2006/relationships/hyperlink" Target="https://pogstarion.com/userumalist.do?group_num=0620005018&amp;user_num=145854" TargetMode="External"/><Relationship Id="rId145" Type="http://schemas.openxmlformats.org/officeDocument/2006/relationships/hyperlink" Target="https://pogstarion.com/umaracelist.do?group_num=0620005018&amp;user_num=145853&amp;kettonum=2021105601" TargetMode="External"/><Relationship Id="rId161" Type="http://schemas.openxmlformats.org/officeDocument/2006/relationships/hyperlink" Target="https://pogstarion.com/umaracelist.do?group_num=0620005018&amp;user_num=145845&amp;kettonum=2021105824" TargetMode="External"/><Relationship Id="rId166" Type="http://schemas.openxmlformats.org/officeDocument/2006/relationships/hyperlink" Target="https://pogstarion.com/userumalist.do?group_num=0620005018&amp;user_num=145854" TargetMode="External"/><Relationship Id="rId1" Type="http://schemas.openxmlformats.org/officeDocument/2006/relationships/hyperlink" Target="https://pogstarion.com/umaracelist.do?group_num=0620005018&amp;user_num=145845&amp;kettonum=2021107171" TargetMode="External"/><Relationship Id="rId6" Type="http://schemas.openxmlformats.org/officeDocument/2006/relationships/hyperlink" Target="https://pogstarion.com/userumalist.do?group_num=0620005018&amp;user_num=145852" TargetMode="External"/><Relationship Id="rId23" Type="http://schemas.openxmlformats.org/officeDocument/2006/relationships/hyperlink" Target="https://pogstarion.com/umaracelist.do?group_num=0620005018&amp;user_num=145854&amp;kettonum=2021105898" TargetMode="External"/><Relationship Id="rId28" Type="http://schemas.openxmlformats.org/officeDocument/2006/relationships/hyperlink" Target="https://pogstarion.com/userumalist.do?group_num=0620005018&amp;user_num=145859" TargetMode="External"/><Relationship Id="rId49" Type="http://schemas.openxmlformats.org/officeDocument/2006/relationships/hyperlink" Target="https://pogstarion.com/umaracelist.do?group_num=0620005018&amp;user_num=145845&amp;kettonum=2021105824" TargetMode="External"/><Relationship Id="rId114" Type="http://schemas.openxmlformats.org/officeDocument/2006/relationships/hyperlink" Target="https://pogstarion.com/userumalist.do?group_num=0620005018&amp;user_num=145845" TargetMode="External"/><Relationship Id="rId119" Type="http://schemas.openxmlformats.org/officeDocument/2006/relationships/hyperlink" Target="https://pogstarion.com/umaracelist.do?group_num=0620005018&amp;user_num=145842&amp;kettonum=2021103227" TargetMode="External"/><Relationship Id="rId44" Type="http://schemas.openxmlformats.org/officeDocument/2006/relationships/hyperlink" Target="https://pogstarion.com/userumalist.do?group_num=0620005018&amp;user_num=145854" TargetMode="External"/><Relationship Id="rId60" Type="http://schemas.openxmlformats.org/officeDocument/2006/relationships/hyperlink" Target="https://pogstarion.com/userumalist.do?group_num=0620005018&amp;user_num=145853" TargetMode="External"/><Relationship Id="rId65" Type="http://schemas.openxmlformats.org/officeDocument/2006/relationships/hyperlink" Target="https://pogstarion.com/umaracelist.do?group_num=0620005018&amp;user_num=145843&amp;kettonum=2021105753" TargetMode="External"/><Relationship Id="rId81" Type="http://schemas.openxmlformats.org/officeDocument/2006/relationships/hyperlink" Target="https://pogstarion.com/umaracelist.do?group_num=0620005018&amp;user_num=145843&amp;kettonum=2021104860" TargetMode="External"/><Relationship Id="rId86" Type="http://schemas.openxmlformats.org/officeDocument/2006/relationships/hyperlink" Target="https://pogstarion.com/userumalist.do?group_num=0620005018&amp;user_num=145852" TargetMode="External"/><Relationship Id="rId130" Type="http://schemas.openxmlformats.org/officeDocument/2006/relationships/hyperlink" Target="https://pogstarion.com/userumalist.do?group_num=0620005018&amp;user_num=145853" TargetMode="External"/><Relationship Id="rId135" Type="http://schemas.openxmlformats.org/officeDocument/2006/relationships/hyperlink" Target="https://pogstarion.com/umaracelist.do?group_num=0620005018&amp;user_num=145855&amp;kettonum=2021105430" TargetMode="External"/><Relationship Id="rId151" Type="http://schemas.openxmlformats.org/officeDocument/2006/relationships/hyperlink" Target="https://pogstarion.com/umaracelist.do?group_num=0620005018&amp;user_num=145845&amp;kettonum=2021105668" TargetMode="External"/><Relationship Id="rId156" Type="http://schemas.openxmlformats.org/officeDocument/2006/relationships/hyperlink" Target="https://pogstarion.com/userumalist.do?group_num=0620005018&amp;user_num=145852" TargetMode="External"/><Relationship Id="rId13" Type="http://schemas.openxmlformats.org/officeDocument/2006/relationships/hyperlink" Target="https://pogstarion.com/umaracelist.do?group_num=0620005018&amp;user_num=145852&amp;kettonum=2021110048" TargetMode="External"/><Relationship Id="rId18" Type="http://schemas.openxmlformats.org/officeDocument/2006/relationships/hyperlink" Target="https://pogstarion.com/userumalist.do?group_num=0620005018&amp;user_num=145845" TargetMode="External"/><Relationship Id="rId39" Type="http://schemas.openxmlformats.org/officeDocument/2006/relationships/hyperlink" Target="https://pogstarion.com/umaracelist.do?group_num=0620005018&amp;user_num=145845&amp;kettonum=2021105414" TargetMode="External"/><Relationship Id="rId109" Type="http://schemas.openxmlformats.org/officeDocument/2006/relationships/hyperlink" Target="https://pogstarion.com/umaracelist.do?group_num=0620005018&amp;user_num=145845&amp;kettonum=2021107171" TargetMode="External"/><Relationship Id="rId34" Type="http://schemas.openxmlformats.org/officeDocument/2006/relationships/hyperlink" Target="https://pogstarion.com/userumalist.do?group_num=0620005018&amp;user_num=145859" TargetMode="External"/><Relationship Id="rId50" Type="http://schemas.openxmlformats.org/officeDocument/2006/relationships/hyperlink" Target="https://pogstarion.com/userumalist.do?group_num=0620005018&amp;user_num=145845" TargetMode="External"/><Relationship Id="rId55" Type="http://schemas.openxmlformats.org/officeDocument/2006/relationships/hyperlink" Target="https://pogstarion.com/umaracelist.do?group_num=0620005018&amp;user_num=145854&amp;kettonum=2021105898" TargetMode="External"/><Relationship Id="rId76" Type="http://schemas.openxmlformats.org/officeDocument/2006/relationships/hyperlink" Target="https://pogstarion.com/userumalist.do?group_num=0620005018&amp;user_num=145854" TargetMode="External"/><Relationship Id="rId97" Type="http://schemas.openxmlformats.org/officeDocument/2006/relationships/hyperlink" Target="https://pogstarion.com/umaracelist.do?group_num=0620005018&amp;user_num=145853&amp;kettonum=2021101428" TargetMode="External"/><Relationship Id="rId104" Type="http://schemas.openxmlformats.org/officeDocument/2006/relationships/hyperlink" Target="https://pogstarion.com/userumalist.do?group_num=0620005018&amp;user_num=145842" TargetMode="External"/><Relationship Id="rId120" Type="http://schemas.openxmlformats.org/officeDocument/2006/relationships/hyperlink" Target="https://pogstarion.com/userumalist.do?group_num=0620005018&amp;user_num=145842" TargetMode="External"/><Relationship Id="rId125" Type="http://schemas.openxmlformats.org/officeDocument/2006/relationships/hyperlink" Target="https://pogstarion.com/umaracelist.do?group_num=0620005018&amp;user_num=145843&amp;kettonum=2021104992" TargetMode="External"/><Relationship Id="rId141" Type="http://schemas.openxmlformats.org/officeDocument/2006/relationships/hyperlink" Target="https://pogstarion.com/umaracelist.do?group_num=0620005018&amp;user_num=145855&amp;kettonum=2021105537" TargetMode="External"/><Relationship Id="rId146" Type="http://schemas.openxmlformats.org/officeDocument/2006/relationships/hyperlink" Target="https://pogstarion.com/userumalist.do?group_num=0620005018&amp;user_num=145853" TargetMode="External"/><Relationship Id="rId167" Type="http://schemas.openxmlformats.org/officeDocument/2006/relationships/printerSettings" Target="../printerSettings/printerSettings1.bin"/><Relationship Id="rId7" Type="http://schemas.openxmlformats.org/officeDocument/2006/relationships/hyperlink" Target="https://pogstarion.com/umaracelist.do?group_num=0620005018&amp;user_num=145854&amp;kettonum=2021105898" TargetMode="External"/><Relationship Id="rId71" Type="http://schemas.openxmlformats.org/officeDocument/2006/relationships/hyperlink" Target="https://pogstarion.com/umaracelist.do?group_num=0620005018&amp;user_num=145855&amp;kettonum=2021105623" TargetMode="External"/><Relationship Id="rId92" Type="http://schemas.openxmlformats.org/officeDocument/2006/relationships/hyperlink" Target="https://pogstarion.com/userumalist.do?group_num=0620005018&amp;user_num=145859" TargetMode="External"/><Relationship Id="rId162" Type="http://schemas.openxmlformats.org/officeDocument/2006/relationships/hyperlink" Target="https://pogstarion.com/userumalist.do?group_num=0620005018&amp;user_num=145845" TargetMode="External"/><Relationship Id="rId2" Type="http://schemas.openxmlformats.org/officeDocument/2006/relationships/hyperlink" Target="https://pogstarion.com/userumalist.do?group_num=0620005018&amp;user_num=145845" TargetMode="External"/><Relationship Id="rId29" Type="http://schemas.openxmlformats.org/officeDocument/2006/relationships/hyperlink" Target="https://pogstarion.com/umaracelist.do?group_num=0620005018&amp;user_num=145842&amp;kettonum=2021105541" TargetMode="External"/><Relationship Id="rId24" Type="http://schemas.openxmlformats.org/officeDocument/2006/relationships/hyperlink" Target="https://pogstarion.com/userumalist.do?group_num=0620005018&amp;user_num=145854" TargetMode="External"/><Relationship Id="rId40" Type="http://schemas.openxmlformats.org/officeDocument/2006/relationships/hyperlink" Target="https://pogstarion.com/userumalist.do?group_num=0620005018&amp;user_num=145845" TargetMode="External"/><Relationship Id="rId45" Type="http://schemas.openxmlformats.org/officeDocument/2006/relationships/hyperlink" Target="https://pogstarion.com/umaracelist.do?group_num=0620005018&amp;user_num=145845&amp;kettonum=2021107171" TargetMode="External"/><Relationship Id="rId66" Type="http://schemas.openxmlformats.org/officeDocument/2006/relationships/hyperlink" Target="https://pogstarion.com/userumalist.do?group_num=0620005018&amp;user_num=145843" TargetMode="External"/><Relationship Id="rId87" Type="http://schemas.openxmlformats.org/officeDocument/2006/relationships/hyperlink" Target="https://pogstarion.com/umaracelist.do?group_num=0620005018&amp;user_num=145842&amp;kettonum=2021105856" TargetMode="External"/><Relationship Id="rId110" Type="http://schemas.openxmlformats.org/officeDocument/2006/relationships/hyperlink" Target="https://pogstarion.com/userumalist.do?group_num=0620005018&amp;user_num=145845" TargetMode="External"/><Relationship Id="rId115" Type="http://schemas.openxmlformats.org/officeDocument/2006/relationships/hyperlink" Target="https://pogstarion.com/umaracelist.do?group_num=0620005018&amp;user_num=145842&amp;kettonum=2021101440" TargetMode="External"/><Relationship Id="rId131" Type="http://schemas.openxmlformats.org/officeDocument/2006/relationships/hyperlink" Target="https://pogstarion.com/umaracelist.do?group_num=0620005018&amp;user_num=145845&amp;kettonum=2021105414" TargetMode="External"/><Relationship Id="rId136" Type="http://schemas.openxmlformats.org/officeDocument/2006/relationships/hyperlink" Target="https://pogstarion.com/userumalist.do?group_num=0620005018&amp;user_num=145855" TargetMode="External"/><Relationship Id="rId157" Type="http://schemas.openxmlformats.org/officeDocument/2006/relationships/hyperlink" Target="https://pogstarion.com/umaracelist.do?group_num=0620005018&amp;user_num=145854&amp;kettonum=2021105808" TargetMode="External"/><Relationship Id="rId61" Type="http://schemas.openxmlformats.org/officeDocument/2006/relationships/hyperlink" Target="https://pogstarion.com/umaracelist.do?group_num=0620005018&amp;user_num=145842&amp;kettonum=2021105867" TargetMode="External"/><Relationship Id="rId82" Type="http://schemas.openxmlformats.org/officeDocument/2006/relationships/hyperlink" Target="https://pogstarion.com/userumalist.do?group_num=0620005018&amp;user_num=145843" TargetMode="External"/><Relationship Id="rId152" Type="http://schemas.openxmlformats.org/officeDocument/2006/relationships/hyperlink" Target="https://pogstarion.com/userumalist.do?group_num=0620005018&amp;user_num=145845" TargetMode="External"/><Relationship Id="rId19" Type="http://schemas.openxmlformats.org/officeDocument/2006/relationships/hyperlink" Target="https://pogstarion.com/umaracelist.do?group_num=0620005018&amp;user_num=145859&amp;kettonum=2021105774" TargetMode="External"/><Relationship Id="rId14" Type="http://schemas.openxmlformats.org/officeDocument/2006/relationships/hyperlink" Target="https://pogstarion.com/userumalist.do?group_num=0620005018&amp;user_num=145852" TargetMode="External"/><Relationship Id="rId30" Type="http://schemas.openxmlformats.org/officeDocument/2006/relationships/hyperlink" Target="https://pogstarion.com/userumalist.do?group_num=0620005018&amp;user_num=145842" TargetMode="External"/><Relationship Id="rId35" Type="http://schemas.openxmlformats.org/officeDocument/2006/relationships/hyperlink" Target="https://pogstarion.com/umaracelist.do?group_num=0620005018&amp;user_num=145859&amp;kettonum=2021104825" TargetMode="External"/><Relationship Id="rId56" Type="http://schemas.openxmlformats.org/officeDocument/2006/relationships/hyperlink" Target="https://pogstarion.com/userumalist.do?group_num=0620005018&amp;user_num=145854" TargetMode="External"/><Relationship Id="rId77" Type="http://schemas.openxmlformats.org/officeDocument/2006/relationships/hyperlink" Target="https://pogstarion.com/umaracelist.do?group_num=0620005018&amp;user_num=145853&amp;kettonum=2021106211" TargetMode="External"/><Relationship Id="rId100" Type="http://schemas.openxmlformats.org/officeDocument/2006/relationships/hyperlink" Target="https://pogstarion.com/userumalist.do?group_num=0620005018&amp;user_num=145859" TargetMode="External"/><Relationship Id="rId105" Type="http://schemas.openxmlformats.org/officeDocument/2006/relationships/hyperlink" Target="https://pogstarion.com/umaracelist.do?group_num=0620005018&amp;user_num=145842&amp;kettonum=2021105541" TargetMode="External"/><Relationship Id="rId126" Type="http://schemas.openxmlformats.org/officeDocument/2006/relationships/hyperlink" Target="https://pogstarion.com/userumalist.do?group_num=0620005018&amp;user_num=145843" TargetMode="External"/><Relationship Id="rId147" Type="http://schemas.openxmlformats.org/officeDocument/2006/relationships/hyperlink" Target="https://pogstarion.com/umaracelist.do?group_num=0620005018&amp;user_num=145843&amp;kettonum=2021105643" TargetMode="External"/><Relationship Id="rId168" Type="http://schemas.openxmlformats.org/officeDocument/2006/relationships/drawing" Target="../drawings/drawing1.xml"/><Relationship Id="rId8" Type="http://schemas.openxmlformats.org/officeDocument/2006/relationships/hyperlink" Target="https://pogstarion.com/userumalist.do?group_num=0620005018&amp;user_num=145854" TargetMode="External"/><Relationship Id="rId51" Type="http://schemas.openxmlformats.org/officeDocument/2006/relationships/hyperlink" Target="https://pogstarion.com/umaracelist.do?group_num=0620005018&amp;user_num=145843&amp;kettonum=2021105643" TargetMode="External"/><Relationship Id="rId72" Type="http://schemas.openxmlformats.org/officeDocument/2006/relationships/hyperlink" Target="https://pogstarion.com/userumalist.do?group_num=0620005018&amp;user_num=145855" TargetMode="External"/><Relationship Id="rId93" Type="http://schemas.openxmlformats.org/officeDocument/2006/relationships/hyperlink" Target="https://pogstarion.com/umaracelist.do?group_num=0620005018&amp;user_num=145852&amp;kettonum=2021110048" TargetMode="External"/><Relationship Id="rId98" Type="http://schemas.openxmlformats.org/officeDocument/2006/relationships/hyperlink" Target="https://pogstarion.com/userumalist.do?group_num=0620005018&amp;user_num=145853" TargetMode="External"/><Relationship Id="rId121" Type="http://schemas.openxmlformats.org/officeDocument/2006/relationships/hyperlink" Target="https://pogstarion.com/umaracelist.do?group_num=0620005018&amp;user_num=145859&amp;kettonum=2021104825" TargetMode="External"/><Relationship Id="rId142" Type="http://schemas.openxmlformats.org/officeDocument/2006/relationships/hyperlink" Target="https://pogstarion.com/userumalist.do?group_num=0620005018&amp;user_num=145855" TargetMode="External"/><Relationship Id="rId163" Type="http://schemas.openxmlformats.org/officeDocument/2006/relationships/hyperlink" Target="https://pogstarion.com/umaracelist.do?group_num=0620005018&amp;user_num=145842&amp;kettonum=2021105863" TargetMode="External"/><Relationship Id="rId3" Type="http://schemas.openxmlformats.org/officeDocument/2006/relationships/hyperlink" Target="https://pogstarion.com/umaracelist.do?group_num=0620005018&amp;user_num=145843&amp;kettonum=2021105643" TargetMode="External"/><Relationship Id="rId25" Type="http://schemas.openxmlformats.org/officeDocument/2006/relationships/hyperlink" Target="https://pogstarion.com/umaracelist.do?group_num=0620005018&amp;user_num=145845&amp;kettonum=2021105414" TargetMode="External"/><Relationship Id="rId46" Type="http://schemas.openxmlformats.org/officeDocument/2006/relationships/hyperlink" Target="https://pogstarion.com/userumalist.do?group_num=0620005018&amp;user_num=145845" TargetMode="External"/><Relationship Id="rId67" Type="http://schemas.openxmlformats.org/officeDocument/2006/relationships/hyperlink" Target="https://pogstarion.com/umaracelist.do?group_num=0620005018&amp;user_num=145853&amp;kettonum=2021104756" TargetMode="External"/><Relationship Id="rId116" Type="http://schemas.openxmlformats.org/officeDocument/2006/relationships/hyperlink" Target="https://pogstarion.com/userumalist.do?group_num=0620005018&amp;user_num=145842" TargetMode="External"/><Relationship Id="rId137" Type="http://schemas.openxmlformats.org/officeDocument/2006/relationships/hyperlink" Target="https://pogstarion.com/umaracelist.do?group_num=0620005018&amp;user_num=145845&amp;kettonum=2021105436" TargetMode="External"/><Relationship Id="rId158" Type="http://schemas.openxmlformats.org/officeDocument/2006/relationships/hyperlink" Target="https://pogstarion.com/userumalist.do?group_num=0620005018&amp;user_num=145854" TargetMode="External"/><Relationship Id="rId20" Type="http://schemas.openxmlformats.org/officeDocument/2006/relationships/hyperlink" Target="https://pogstarion.com/userumalist.do?group_num=0620005018&amp;user_num=145859" TargetMode="External"/><Relationship Id="rId41" Type="http://schemas.openxmlformats.org/officeDocument/2006/relationships/hyperlink" Target="https://pogstarion.com/umaracelist.do?group_num=0620005018&amp;user_num=145852&amp;kettonum=2021110048" TargetMode="External"/><Relationship Id="rId62" Type="http://schemas.openxmlformats.org/officeDocument/2006/relationships/hyperlink" Target="https://pogstarion.com/userumalist.do?group_num=0620005018&amp;user_num=145842" TargetMode="External"/><Relationship Id="rId83" Type="http://schemas.openxmlformats.org/officeDocument/2006/relationships/hyperlink" Target="https://pogstarion.com/umaracelist.do?group_num=0620005018&amp;user_num=145842&amp;kettonum=2021105880" TargetMode="External"/><Relationship Id="rId88" Type="http://schemas.openxmlformats.org/officeDocument/2006/relationships/hyperlink" Target="https://pogstarion.com/userumalist.do?group_num=0620005018&amp;user_num=145842" TargetMode="External"/><Relationship Id="rId111" Type="http://schemas.openxmlformats.org/officeDocument/2006/relationships/hyperlink" Target="https://pogstarion.com/umaracelist.do?group_num=0620005018&amp;user_num=145859&amp;kettonum=2021101412" TargetMode="External"/><Relationship Id="rId132" Type="http://schemas.openxmlformats.org/officeDocument/2006/relationships/hyperlink" Target="https://pogstarion.com/userumalist.do?group_num=0620005018&amp;user_num=145845" TargetMode="External"/><Relationship Id="rId153" Type="http://schemas.openxmlformats.org/officeDocument/2006/relationships/hyperlink" Target="https://pogstarion.com/umaracelist.do?group_num=0620005018&amp;user_num=145854&amp;kettonum=2021105689" TargetMode="External"/><Relationship Id="rId15" Type="http://schemas.openxmlformats.org/officeDocument/2006/relationships/hyperlink" Target="https://pogstarion.com/umaracelist.do?group_num=0620005018&amp;user_num=145845&amp;kettonum=2021105824" TargetMode="External"/><Relationship Id="rId36" Type="http://schemas.openxmlformats.org/officeDocument/2006/relationships/hyperlink" Target="https://pogstarion.com/userumalist.do?group_num=0620005018&amp;user_num=145859" TargetMode="External"/><Relationship Id="rId57" Type="http://schemas.openxmlformats.org/officeDocument/2006/relationships/hyperlink" Target="https://pogstarion.com/umaracelist.do?group_num=0620005018&amp;user_num=145845&amp;kettonum=2021105414" TargetMode="External"/><Relationship Id="rId106" Type="http://schemas.openxmlformats.org/officeDocument/2006/relationships/hyperlink" Target="https://pogstarion.com/userumalist.do?group_num=0620005018&amp;user_num=145842" TargetMode="External"/><Relationship Id="rId127" Type="http://schemas.openxmlformats.org/officeDocument/2006/relationships/hyperlink" Target="https://pogstarion.com/umaracelist.do?group_num=0620005018&amp;user_num=145854&amp;kettonum=2021105351" TargetMode="External"/><Relationship Id="rId10" Type="http://schemas.openxmlformats.org/officeDocument/2006/relationships/hyperlink" Target="https://pogstarion.com/userumalist.do?group_num=0620005018&amp;user_num=145845" TargetMode="External"/><Relationship Id="rId31" Type="http://schemas.openxmlformats.org/officeDocument/2006/relationships/hyperlink" Target="https://pogstarion.com/umaracelist.do?group_num=0620005018&amp;user_num=145845&amp;kettonum=2021107171" TargetMode="External"/><Relationship Id="rId52" Type="http://schemas.openxmlformats.org/officeDocument/2006/relationships/hyperlink" Target="https://pogstarion.com/userumalist.do?group_num=0620005018&amp;user_num=145843" TargetMode="External"/><Relationship Id="rId73" Type="http://schemas.openxmlformats.org/officeDocument/2006/relationships/hyperlink" Target="https://pogstarion.com/umaracelist.do?group_num=0620005018&amp;user_num=145852&amp;kettonum=2021105885" TargetMode="External"/><Relationship Id="rId78" Type="http://schemas.openxmlformats.org/officeDocument/2006/relationships/hyperlink" Target="https://pogstarion.com/userumalist.do?group_num=0620005018&amp;user_num=145853" TargetMode="External"/><Relationship Id="rId94" Type="http://schemas.openxmlformats.org/officeDocument/2006/relationships/hyperlink" Target="https://pogstarion.com/userumalist.do?group_num=0620005018&amp;user_num=145852" TargetMode="External"/><Relationship Id="rId99" Type="http://schemas.openxmlformats.org/officeDocument/2006/relationships/hyperlink" Target="https://pogstarion.com/umaracelist.do?group_num=0620005018&amp;user_num=145859&amp;kettonum=2021105127" TargetMode="External"/><Relationship Id="rId101" Type="http://schemas.openxmlformats.org/officeDocument/2006/relationships/hyperlink" Target="https://pogstarion.com/umaracelist.do?group_num=0620005018&amp;user_num=145855&amp;kettonum=2021105704" TargetMode="External"/><Relationship Id="rId122" Type="http://schemas.openxmlformats.org/officeDocument/2006/relationships/hyperlink" Target="https://pogstarion.com/userumalist.do?group_num=0620005018&amp;user_num=145859" TargetMode="External"/><Relationship Id="rId143" Type="http://schemas.openxmlformats.org/officeDocument/2006/relationships/hyperlink" Target="https://pogstarion.com/umaracelist.do?group_num=0620005018&amp;user_num=145852&amp;kettonum=2021105596" TargetMode="External"/><Relationship Id="rId148" Type="http://schemas.openxmlformats.org/officeDocument/2006/relationships/hyperlink" Target="https://pogstarion.com/userumalist.do?group_num=0620005018&amp;user_num=145843" TargetMode="External"/><Relationship Id="rId164" Type="http://schemas.openxmlformats.org/officeDocument/2006/relationships/hyperlink" Target="https://pogstarion.com/userumalist.do?group_num=0620005018&amp;user_num=145842" TargetMode="External"/><Relationship Id="rId4" Type="http://schemas.openxmlformats.org/officeDocument/2006/relationships/hyperlink" Target="https://pogstarion.com/userumalist.do?group_num=0620005018&amp;user_num=145843" TargetMode="External"/><Relationship Id="rId9" Type="http://schemas.openxmlformats.org/officeDocument/2006/relationships/hyperlink" Target="https://pogstarion.com/umaracelist.do?group_num=0620005018&amp;user_num=145845&amp;kettonum=2021105824" TargetMode="External"/><Relationship Id="rId26" Type="http://schemas.openxmlformats.org/officeDocument/2006/relationships/hyperlink" Target="https://pogstarion.com/userumalist.do?group_num=0620005018&amp;user_num=145845" TargetMode="External"/><Relationship Id="rId47" Type="http://schemas.openxmlformats.org/officeDocument/2006/relationships/hyperlink" Target="https://pogstarion.com/umaracelist.do?group_num=0620005018&amp;user_num=145845&amp;kettonum=2021105436" TargetMode="External"/><Relationship Id="rId68" Type="http://schemas.openxmlformats.org/officeDocument/2006/relationships/hyperlink" Target="https://pogstarion.com/userumalist.do?group_num=0620005018&amp;user_num=145853" TargetMode="External"/><Relationship Id="rId89" Type="http://schemas.openxmlformats.org/officeDocument/2006/relationships/hyperlink" Target="https://pogstarion.com/umaracelist.do?group_num=0620005018&amp;user_num=145852&amp;kettonum=2021105831" TargetMode="External"/><Relationship Id="rId112" Type="http://schemas.openxmlformats.org/officeDocument/2006/relationships/hyperlink" Target="https://pogstarion.com/userumalist.do?group_num=0620005018&amp;user_num=145859" TargetMode="External"/><Relationship Id="rId133" Type="http://schemas.openxmlformats.org/officeDocument/2006/relationships/hyperlink" Target="https://pogstarion.com/umaracelist.do?group_num=0620005018&amp;user_num=145845&amp;kettonum=2021105418" TargetMode="External"/><Relationship Id="rId154" Type="http://schemas.openxmlformats.org/officeDocument/2006/relationships/hyperlink" Target="https://pogstarion.com/userumalist.do?group_num=0620005018&amp;user_num=145854" TargetMode="External"/><Relationship Id="rId16" Type="http://schemas.openxmlformats.org/officeDocument/2006/relationships/hyperlink" Target="https://pogstarion.com/userumalist.do?group_num=0620005018&amp;user_num=145845" TargetMode="External"/><Relationship Id="rId37" Type="http://schemas.openxmlformats.org/officeDocument/2006/relationships/hyperlink" Target="https://pogstarion.com/umaracelist.do?group_num=0620005018&amp;user_num=145859&amp;kettonum=2021107179" TargetMode="External"/><Relationship Id="rId58" Type="http://schemas.openxmlformats.org/officeDocument/2006/relationships/hyperlink" Target="https://pogstarion.com/userumalist.do?group_num=0620005018&amp;user_num=145845" TargetMode="External"/><Relationship Id="rId79" Type="http://schemas.openxmlformats.org/officeDocument/2006/relationships/hyperlink" Target="https://pogstarion.com/umaracelist.do?group_num=0620005018&amp;user_num=145843&amp;kettonum=2021105731" TargetMode="External"/><Relationship Id="rId102" Type="http://schemas.openxmlformats.org/officeDocument/2006/relationships/hyperlink" Target="https://pogstarion.com/userumalist.do?group_num=0620005018&amp;user_num=145855" TargetMode="External"/><Relationship Id="rId123" Type="http://schemas.openxmlformats.org/officeDocument/2006/relationships/hyperlink" Target="https://pogstarion.com/umaracelist.do?group_num=0620005018&amp;user_num=145845&amp;kettonum=2021104893" TargetMode="External"/><Relationship Id="rId144" Type="http://schemas.openxmlformats.org/officeDocument/2006/relationships/hyperlink" Target="https://pogstarion.com/userumalist.do?group_num=0620005018&amp;user_num=145852" TargetMode="External"/><Relationship Id="rId90" Type="http://schemas.openxmlformats.org/officeDocument/2006/relationships/hyperlink" Target="https://pogstarion.com/userumalist.do?group_num=0620005018&amp;user_num=145852" TargetMode="External"/><Relationship Id="rId165" Type="http://schemas.openxmlformats.org/officeDocument/2006/relationships/hyperlink" Target="https://pogstarion.com/umaracelist.do?group_num=0620005018&amp;user_num=145854&amp;kettonum=2021105898" TargetMode="External"/><Relationship Id="rId27" Type="http://schemas.openxmlformats.org/officeDocument/2006/relationships/hyperlink" Target="https://pogstarion.com/umaracelist.do?group_num=0620005018&amp;user_num=145859&amp;kettonum=2021107179" TargetMode="External"/><Relationship Id="rId48" Type="http://schemas.openxmlformats.org/officeDocument/2006/relationships/hyperlink" Target="https://pogstarion.com/userumalist.do?group_num=0620005018&amp;user_num=145845" TargetMode="External"/><Relationship Id="rId69" Type="http://schemas.openxmlformats.org/officeDocument/2006/relationships/hyperlink" Target="https://pogstarion.com/umaracelist.do?group_num=0620005018&amp;user_num=145852&amp;kettonum=2021105736" TargetMode="External"/><Relationship Id="rId113" Type="http://schemas.openxmlformats.org/officeDocument/2006/relationships/hyperlink" Target="https://pogstarion.com/umaracelist.do?group_num=0620005018&amp;user_num=145845&amp;kettonum=2021105161" TargetMode="External"/><Relationship Id="rId134" Type="http://schemas.openxmlformats.org/officeDocument/2006/relationships/hyperlink" Target="https://pogstarion.com/userumalist.do?group_num=0620005018&amp;user_num=145845" TargetMode="External"/><Relationship Id="rId80" Type="http://schemas.openxmlformats.org/officeDocument/2006/relationships/hyperlink" Target="https://pogstarion.com/userumalist.do?group_num=0620005018&amp;user_num=145843" TargetMode="External"/><Relationship Id="rId155" Type="http://schemas.openxmlformats.org/officeDocument/2006/relationships/hyperlink" Target="https://pogstarion.com/umaracelist.do?group_num=0620005018&amp;user_num=145852&amp;kettonum=2021105750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45&amp;kettonum=2021105418" TargetMode="External"/><Relationship Id="rId18" Type="http://schemas.openxmlformats.org/officeDocument/2006/relationships/hyperlink" Target="http://db.netkeiba.com/horse/2021105824" TargetMode="External"/><Relationship Id="rId26" Type="http://schemas.openxmlformats.org/officeDocument/2006/relationships/hyperlink" Target="https://pogstarion.com/umaracelist.do?group_num=0620005018&amp;user_num=145845&amp;kettonum=2021105049" TargetMode="External"/><Relationship Id="rId39" Type="http://schemas.openxmlformats.org/officeDocument/2006/relationships/hyperlink" Target="http://db.netkeiba.com/horse/2021105161" TargetMode="External"/><Relationship Id="rId21" Type="http://schemas.openxmlformats.org/officeDocument/2006/relationships/hyperlink" Target="https://pogstarion.com/userumalist.do?group_num=0620005018&amp;user_num=145845" TargetMode="External"/><Relationship Id="rId34" Type="http://schemas.openxmlformats.org/officeDocument/2006/relationships/hyperlink" Target="https://pogstarion.com/umaracelist.do?group_num=0620005018&amp;user_num=145845&amp;kettonum=2021105436" TargetMode="External"/><Relationship Id="rId7" Type="http://schemas.openxmlformats.org/officeDocument/2006/relationships/hyperlink" Target="https://pogstarion.com/userumalist.do?group_num=0620005018&amp;user_num=145845" TargetMode="External"/><Relationship Id="rId12" Type="http://schemas.openxmlformats.org/officeDocument/2006/relationships/hyperlink" Target="http://db.netkeiba.com/horse/2021104893" TargetMode="External"/><Relationship Id="rId17" Type="http://schemas.openxmlformats.org/officeDocument/2006/relationships/hyperlink" Target="https://pogstarion.com/umaracelist.do?group_num=0620005018&amp;user_num=145845&amp;kettonum=2021105824" TargetMode="External"/><Relationship Id="rId25" Type="http://schemas.openxmlformats.org/officeDocument/2006/relationships/hyperlink" Target="http://db.netkeiba.com/horse/2021110001" TargetMode="External"/><Relationship Id="rId33" Type="http://schemas.openxmlformats.org/officeDocument/2006/relationships/hyperlink" Target="http://db.netkeiba.com/horse/2021105367" TargetMode="External"/><Relationship Id="rId38" Type="http://schemas.openxmlformats.org/officeDocument/2006/relationships/hyperlink" Target="https://pogstarion.com/umaracelist.do?group_num=0620005018&amp;user_num=145845&amp;kettonum=2021105161" TargetMode="External"/><Relationship Id="rId2" Type="http://schemas.openxmlformats.org/officeDocument/2006/relationships/hyperlink" Target="https://pogstarion.com/userumalist.do?group_num=0620005018&amp;user_num=145845" TargetMode="External"/><Relationship Id="rId16" Type="http://schemas.openxmlformats.org/officeDocument/2006/relationships/hyperlink" Target="http://db.netkeiba.com/horse/2021105668" TargetMode="External"/><Relationship Id="rId20" Type="http://schemas.openxmlformats.org/officeDocument/2006/relationships/hyperlink" Target="http://db.netkeiba.com/horse/2021105414" TargetMode="External"/><Relationship Id="rId29" Type="http://schemas.openxmlformats.org/officeDocument/2006/relationships/hyperlink" Target="http://db.netkeiba.com/horse/2021106657" TargetMode="External"/><Relationship Id="rId1" Type="http://schemas.openxmlformats.org/officeDocument/2006/relationships/hyperlink" Target="https://pogstarion.com/userumalist.do?group_num=0620005018&amp;user_num=145845" TargetMode="External"/><Relationship Id="rId6" Type="http://schemas.openxmlformats.org/officeDocument/2006/relationships/hyperlink" Target="https://pogstarion.com/userumalist.do?group_num=0620005018&amp;user_num=145845" TargetMode="External"/><Relationship Id="rId11" Type="http://schemas.openxmlformats.org/officeDocument/2006/relationships/hyperlink" Target="https://pogstarion.com/umaracelist.do?group_num=0620005018&amp;user_num=145845&amp;kettonum=2021104893" TargetMode="External"/><Relationship Id="rId24" Type="http://schemas.openxmlformats.org/officeDocument/2006/relationships/hyperlink" Target="https://pogstarion.com/umaracelist.do?group_num=0620005018&amp;user_num=145845&amp;kettonum=2021110001" TargetMode="External"/><Relationship Id="rId32" Type="http://schemas.openxmlformats.org/officeDocument/2006/relationships/hyperlink" Target="https://pogstarion.com/umaracelist.do?group_num=0620005018&amp;user_num=145845&amp;kettonum=2021105367" TargetMode="External"/><Relationship Id="rId37" Type="http://schemas.openxmlformats.org/officeDocument/2006/relationships/hyperlink" Target="http://db.netkeiba.com/horse/2021107171" TargetMode="External"/><Relationship Id="rId40" Type="http://schemas.openxmlformats.org/officeDocument/2006/relationships/drawing" Target="../drawings/drawing2.xml"/><Relationship Id="rId5" Type="http://schemas.openxmlformats.org/officeDocument/2006/relationships/hyperlink" Target="https://pogstarion.com/userumalist.do?group_num=0620005018&amp;user_num=145845" TargetMode="External"/><Relationship Id="rId15" Type="http://schemas.openxmlformats.org/officeDocument/2006/relationships/hyperlink" Target="https://pogstarion.com/umaracelist.do?group_num=0620005018&amp;user_num=145845&amp;kettonum=2021105668" TargetMode="External"/><Relationship Id="rId23" Type="http://schemas.openxmlformats.org/officeDocument/2006/relationships/hyperlink" Target="http://db.netkeiba.com/horse/2021105393" TargetMode="External"/><Relationship Id="rId28" Type="http://schemas.openxmlformats.org/officeDocument/2006/relationships/hyperlink" Target="https://pogstarion.com/umaracelist.do?group_num=0620005018&amp;user_num=145845&amp;kettonum=2021106657" TargetMode="External"/><Relationship Id="rId36" Type="http://schemas.openxmlformats.org/officeDocument/2006/relationships/hyperlink" Target="https://pogstarion.com/umaracelist.do?group_num=0620005018&amp;user_num=145845&amp;kettonum=2021107171" TargetMode="External"/><Relationship Id="rId10" Type="http://schemas.openxmlformats.org/officeDocument/2006/relationships/hyperlink" Target="https://pogstarion.com/userumalist.do?group_num=0620005018&amp;user_num=145845" TargetMode="External"/><Relationship Id="rId19" Type="http://schemas.openxmlformats.org/officeDocument/2006/relationships/hyperlink" Target="https://pogstarion.com/umaracelist.do?group_num=0620005018&amp;user_num=145845&amp;kettonum=2021105414" TargetMode="External"/><Relationship Id="rId31" Type="http://schemas.openxmlformats.org/officeDocument/2006/relationships/hyperlink" Target="http://db.netkeiba.com/horse/2021105611" TargetMode="External"/><Relationship Id="rId4" Type="http://schemas.openxmlformats.org/officeDocument/2006/relationships/hyperlink" Target="https://pogstarion.com/userumalist.do?group_num=0620005018&amp;user_num=145845" TargetMode="External"/><Relationship Id="rId9" Type="http://schemas.openxmlformats.org/officeDocument/2006/relationships/hyperlink" Target="https://pogstarion.com/userumalist.do?group_num=0620005018&amp;user_num=145845" TargetMode="External"/><Relationship Id="rId14" Type="http://schemas.openxmlformats.org/officeDocument/2006/relationships/hyperlink" Target="http://db.netkeiba.com/horse/2021105418" TargetMode="External"/><Relationship Id="rId22" Type="http://schemas.openxmlformats.org/officeDocument/2006/relationships/hyperlink" Target="https://pogstarion.com/umaracelist.do?group_num=0620005018&amp;user_num=145845&amp;kettonum=2021105393" TargetMode="External"/><Relationship Id="rId27" Type="http://schemas.openxmlformats.org/officeDocument/2006/relationships/hyperlink" Target="http://db.netkeiba.com/horse/2021105049" TargetMode="External"/><Relationship Id="rId30" Type="http://schemas.openxmlformats.org/officeDocument/2006/relationships/hyperlink" Target="https://pogstarion.com/umaracelist.do?group_num=0620005018&amp;user_num=145845&amp;kettonum=2021105611" TargetMode="External"/><Relationship Id="rId35" Type="http://schemas.openxmlformats.org/officeDocument/2006/relationships/hyperlink" Target="http://db.netkeiba.com/horse/2021105436" TargetMode="External"/><Relationship Id="rId8" Type="http://schemas.openxmlformats.org/officeDocument/2006/relationships/hyperlink" Target="https://pogstarion.com/userumalist.do?group_num=0620005018&amp;user_num=145845" TargetMode="External"/><Relationship Id="rId3" Type="http://schemas.openxmlformats.org/officeDocument/2006/relationships/hyperlink" Target="https://pogstarion.com/userumalist.do?group_num=0620005018&amp;user_num=145845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43&amp;kettonum=2021104860" TargetMode="External"/><Relationship Id="rId18" Type="http://schemas.openxmlformats.org/officeDocument/2006/relationships/hyperlink" Target="http://db.netkeiba.com/horse/2021105643" TargetMode="External"/><Relationship Id="rId26" Type="http://schemas.openxmlformats.org/officeDocument/2006/relationships/hyperlink" Target="http://db.netkeiba.com/horse/2021105586" TargetMode="External"/><Relationship Id="rId39" Type="http://schemas.openxmlformats.org/officeDocument/2006/relationships/hyperlink" Target="https://pogstarion.com/umaracelist.do?group_num=0620005018&amp;user_num=145843&amp;kettonum=2021105557" TargetMode="External"/><Relationship Id="rId21" Type="http://schemas.openxmlformats.org/officeDocument/2006/relationships/hyperlink" Target="https://pogstarion.com/umaracelist.do?group_num=0620005018&amp;user_num=145843&amp;kettonum=2021105581" TargetMode="External"/><Relationship Id="rId34" Type="http://schemas.openxmlformats.org/officeDocument/2006/relationships/hyperlink" Target="http://db.netkeiba.com/horse/2021104992" TargetMode="External"/><Relationship Id="rId7" Type="http://schemas.openxmlformats.org/officeDocument/2006/relationships/hyperlink" Target="https://pogstarion.com/userumalist.do?group_num=0620005018&amp;user_num=145843" TargetMode="External"/><Relationship Id="rId2" Type="http://schemas.openxmlformats.org/officeDocument/2006/relationships/hyperlink" Target="https://pogstarion.com/userumalist.do?group_num=0620005018&amp;user_num=145843" TargetMode="External"/><Relationship Id="rId16" Type="http://schemas.openxmlformats.org/officeDocument/2006/relationships/hyperlink" Target="http://db.netkeiba.com/horse/2021105753" TargetMode="External"/><Relationship Id="rId20" Type="http://schemas.openxmlformats.org/officeDocument/2006/relationships/hyperlink" Target="http://db.netkeiba.com/horse/2021105744" TargetMode="External"/><Relationship Id="rId29" Type="http://schemas.openxmlformats.org/officeDocument/2006/relationships/hyperlink" Target="https://pogstarion.com/umaracelist.do?group_num=0620005018&amp;user_num=145843&amp;kettonum=2021104968" TargetMode="External"/><Relationship Id="rId41" Type="http://schemas.openxmlformats.org/officeDocument/2006/relationships/drawing" Target="../drawings/drawing3.xml"/><Relationship Id="rId1" Type="http://schemas.openxmlformats.org/officeDocument/2006/relationships/hyperlink" Target="https://pogstarion.com/userumalist.do?group_num=0620005018&amp;user_num=145843" TargetMode="External"/><Relationship Id="rId6" Type="http://schemas.openxmlformats.org/officeDocument/2006/relationships/hyperlink" Target="https://pogstarion.com/userumalist.do?group_num=0620005018&amp;user_num=145843" TargetMode="External"/><Relationship Id="rId11" Type="http://schemas.openxmlformats.org/officeDocument/2006/relationships/hyperlink" Target="https://pogstarion.com/umaracelist.do?group_num=0620005018&amp;user_num=145843&amp;kettonum=2021105731" TargetMode="External"/><Relationship Id="rId24" Type="http://schemas.openxmlformats.org/officeDocument/2006/relationships/hyperlink" Target="http://db.netkeiba.com/horse/2021105526" TargetMode="External"/><Relationship Id="rId32" Type="http://schemas.openxmlformats.org/officeDocument/2006/relationships/hyperlink" Target="http://db.netkeiba.com/horse/2021105102" TargetMode="External"/><Relationship Id="rId37" Type="http://schemas.openxmlformats.org/officeDocument/2006/relationships/hyperlink" Target="https://pogstarion.com/umaracelist.do?group_num=0620005018&amp;user_num=145843&amp;kettonum=2021105855" TargetMode="External"/><Relationship Id="rId40" Type="http://schemas.openxmlformats.org/officeDocument/2006/relationships/hyperlink" Target="http://db.netkeiba.com/horse/2021105557" TargetMode="External"/><Relationship Id="rId5" Type="http://schemas.openxmlformats.org/officeDocument/2006/relationships/hyperlink" Target="https://pogstarion.com/userumalist.do?group_num=0620005018&amp;user_num=145843" TargetMode="External"/><Relationship Id="rId15" Type="http://schemas.openxmlformats.org/officeDocument/2006/relationships/hyperlink" Target="https://pogstarion.com/umaracelist.do?group_num=0620005018&amp;user_num=145843&amp;kettonum=2021105753" TargetMode="External"/><Relationship Id="rId23" Type="http://schemas.openxmlformats.org/officeDocument/2006/relationships/hyperlink" Target="https://pogstarion.com/umaracelist.do?group_num=0620005018&amp;user_num=145843&amp;kettonum=2021105526" TargetMode="External"/><Relationship Id="rId28" Type="http://schemas.openxmlformats.org/officeDocument/2006/relationships/hyperlink" Target="http://db.netkeiba.com/horse/2021103717" TargetMode="External"/><Relationship Id="rId36" Type="http://schemas.openxmlformats.org/officeDocument/2006/relationships/hyperlink" Target="http://db.netkeiba.com/horse/2021100171" TargetMode="External"/><Relationship Id="rId10" Type="http://schemas.openxmlformats.org/officeDocument/2006/relationships/hyperlink" Target="https://pogstarion.com/userumalist.do?group_num=0620005018&amp;user_num=145843" TargetMode="External"/><Relationship Id="rId19" Type="http://schemas.openxmlformats.org/officeDocument/2006/relationships/hyperlink" Target="https://pogstarion.com/umaracelist.do?group_num=0620005018&amp;user_num=145843&amp;kettonum=2021105744" TargetMode="External"/><Relationship Id="rId31" Type="http://schemas.openxmlformats.org/officeDocument/2006/relationships/hyperlink" Target="https://pogstarion.com/umaracelist.do?group_num=0620005018&amp;user_num=145843&amp;kettonum=2021105102" TargetMode="External"/><Relationship Id="rId4" Type="http://schemas.openxmlformats.org/officeDocument/2006/relationships/hyperlink" Target="https://pogstarion.com/userumalist.do?group_num=0620005018&amp;user_num=145843" TargetMode="External"/><Relationship Id="rId9" Type="http://schemas.openxmlformats.org/officeDocument/2006/relationships/hyperlink" Target="https://pogstarion.com/userumalist.do?group_num=0620005018&amp;user_num=145843" TargetMode="External"/><Relationship Id="rId14" Type="http://schemas.openxmlformats.org/officeDocument/2006/relationships/hyperlink" Target="http://db.netkeiba.com/horse/2021104860" TargetMode="External"/><Relationship Id="rId22" Type="http://schemas.openxmlformats.org/officeDocument/2006/relationships/hyperlink" Target="http://db.netkeiba.com/horse/2021105581" TargetMode="External"/><Relationship Id="rId27" Type="http://schemas.openxmlformats.org/officeDocument/2006/relationships/hyperlink" Target="https://pogstarion.com/umaracelist.do?group_num=0620005018&amp;user_num=145843&amp;kettonum=2021103717" TargetMode="External"/><Relationship Id="rId30" Type="http://schemas.openxmlformats.org/officeDocument/2006/relationships/hyperlink" Target="http://db.netkeiba.com/horse/2021104968" TargetMode="External"/><Relationship Id="rId35" Type="http://schemas.openxmlformats.org/officeDocument/2006/relationships/hyperlink" Target="https://pogstarion.com/umaracelist.do?group_num=0620005018&amp;user_num=145843&amp;kettonum=2021100171" TargetMode="External"/><Relationship Id="rId8" Type="http://schemas.openxmlformats.org/officeDocument/2006/relationships/hyperlink" Target="https://pogstarion.com/userumalist.do?group_num=0620005018&amp;user_num=145843" TargetMode="External"/><Relationship Id="rId3" Type="http://schemas.openxmlformats.org/officeDocument/2006/relationships/hyperlink" Target="https://pogstarion.com/userumalist.do?group_num=0620005018&amp;user_num=145843" TargetMode="External"/><Relationship Id="rId12" Type="http://schemas.openxmlformats.org/officeDocument/2006/relationships/hyperlink" Target="http://db.netkeiba.com/horse/2021105731" TargetMode="External"/><Relationship Id="rId17" Type="http://schemas.openxmlformats.org/officeDocument/2006/relationships/hyperlink" Target="https://pogstarion.com/umaracelist.do?group_num=0620005018&amp;user_num=145843&amp;kettonum=2021105643" TargetMode="External"/><Relationship Id="rId25" Type="http://schemas.openxmlformats.org/officeDocument/2006/relationships/hyperlink" Target="https://pogstarion.com/umaracelist.do?group_num=0620005018&amp;user_num=145843&amp;kettonum=2021105586" TargetMode="External"/><Relationship Id="rId33" Type="http://schemas.openxmlformats.org/officeDocument/2006/relationships/hyperlink" Target="https://pogstarion.com/umaracelist.do?group_num=0620005018&amp;user_num=145843&amp;kettonum=2021104992" TargetMode="External"/><Relationship Id="rId38" Type="http://schemas.openxmlformats.org/officeDocument/2006/relationships/hyperlink" Target="http://db.netkeiba.com/horse/2021105855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52&amp;kettonum=2021105874" TargetMode="External"/><Relationship Id="rId18" Type="http://schemas.openxmlformats.org/officeDocument/2006/relationships/hyperlink" Target="http://db.netkeiba.com/horse/2021105831" TargetMode="External"/><Relationship Id="rId26" Type="http://schemas.openxmlformats.org/officeDocument/2006/relationships/hyperlink" Target="http://db.netkeiba.com/horse/2021105910" TargetMode="External"/><Relationship Id="rId21" Type="http://schemas.openxmlformats.org/officeDocument/2006/relationships/hyperlink" Target="https://pogstarion.com/umaracelist.do?group_num=0620005018&amp;user_num=145852&amp;kettonum=2021105410" TargetMode="External"/><Relationship Id="rId34" Type="http://schemas.openxmlformats.org/officeDocument/2006/relationships/hyperlink" Target="http://db.netkeiba.com/horse/2021105750" TargetMode="External"/><Relationship Id="rId7" Type="http://schemas.openxmlformats.org/officeDocument/2006/relationships/hyperlink" Target="https://pogstarion.com/userumalist.do?group_num=0620005018&amp;user_num=145852" TargetMode="External"/><Relationship Id="rId12" Type="http://schemas.openxmlformats.org/officeDocument/2006/relationships/hyperlink" Target="http://db.netkeiba.com/horse/2021105596" TargetMode="External"/><Relationship Id="rId17" Type="http://schemas.openxmlformats.org/officeDocument/2006/relationships/hyperlink" Target="https://pogstarion.com/umaracelist.do?group_num=0620005018&amp;user_num=145852&amp;kettonum=2021105831" TargetMode="External"/><Relationship Id="rId25" Type="http://schemas.openxmlformats.org/officeDocument/2006/relationships/hyperlink" Target="https://pogstarion.com/umaracelist.do?group_num=0620005018&amp;user_num=145852&amp;kettonum=2021105910" TargetMode="External"/><Relationship Id="rId33" Type="http://schemas.openxmlformats.org/officeDocument/2006/relationships/hyperlink" Target="https://pogstarion.com/umaracelist.do?group_num=0620005018&amp;user_num=145852&amp;kettonum=2021105750" TargetMode="External"/><Relationship Id="rId38" Type="http://schemas.openxmlformats.org/officeDocument/2006/relationships/drawing" Target="../drawings/drawing4.xml"/><Relationship Id="rId2" Type="http://schemas.openxmlformats.org/officeDocument/2006/relationships/hyperlink" Target="https://pogstarion.com/userumalist.do?group_num=0620005018&amp;user_num=145852" TargetMode="External"/><Relationship Id="rId16" Type="http://schemas.openxmlformats.org/officeDocument/2006/relationships/hyperlink" Target="http://db.netkeiba.com/horse/2021105556" TargetMode="External"/><Relationship Id="rId20" Type="http://schemas.openxmlformats.org/officeDocument/2006/relationships/hyperlink" Target="http://db.netkeiba.com/horse/2021105860" TargetMode="External"/><Relationship Id="rId29" Type="http://schemas.openxmlformats.org/officeDocument/2006/relationships/hyperlink" Target="https://pogstarion.com/umaracelist.do?group_num=0620005018&amp;user_num=145852&amp;kettonum=2021110048" TargetMode="External"/><Relationship Id="rId1" Type="http://schemas.openxmlformats.org/officeDocument/2006/relationships/hyperlink" Target="https://pogstarion.com/userumalist.do?group_num=0620005018&amp;user_num=145852" TargetMode="External"/><Relationship Id="rId6" Type="http://schemas.openxmlformats.org/officeDocument/2006/relationships/hyperlink" Target="https://pogstarion.com/userumalist.do?group_num=0620005018&amp;user_num=145852" TargetMode="External"/><Relationship Id="rId11" Type="http://schemas.openxmlformats.org/officeDocument/2006/relationships/hyperlink" Target="https://pogstarion.com/umaracelist.do?group_num=0620005018&amp;user_num=145852&amp;kettonum=2021105596" TargetMode="External"/><Relationship Id="rId24" Type="http://schemas.openxmlformats.org/officeDocument/2006/relationships/hyperlink" Target="http://db.netkeiba.com/horse/2021105736" TargetMode="External"/><Relationship Id="rId32" Type="http://schemas.openxmlformats.org/officeDocument/2006/relationships/hyperlink" Target="http://db.netkeiba.com/horse/2021105885" TargetMode="External"/><Relationship Id="rId37" Type="http://schemas.openxmlformats.org/officeDocument/2006/relationships/hyperlink" Target="https://pogstarion.com/userumalist.do?group_num=0620005018&amp;user_num=145852" TargetMode="External"/><Relationship Id="rId5" Type="http://schemas.openxmlformats.org/officeDocument/2006/relationships/hyperlink" Target="https://pogstarion.com/userumalist.do?group_num=0620005018&amp;user_num=145852" TargetMode="External"/><Relationship Id="rId15" Type="http://schemas.openxmlformats.org/officeDocument/2006/relationships/hyperlink" Target="https://pogstarion.com/umaracelist.do?group_num=0620005018&amp;user_num=145852&amp;kettonum=2021105556" TargetMode="External"/><Relationship Id="rId23" Type="http://schemas.openxmlformats.org/officeDocument/2006/relationships/hyperlink" Target="https://pogstarion.com/umaracelist.do?group_num=0620005018&amp;user_num=145852&amp;kettonum=2021105736" TargetMode="External"/><Relationship Id="rId28" Type="http://schemas.openxmlformats.org/officeDocument/2006/relationships/hyperlink" Target="http://db.netkeiba.com/horse/2021106694" TargetMode="External"/><Relationship Id="rId36" Type="http://schemas.openxmlformats.org/officeDocument/2006/relationships/hyperlink" Target="https://pogstarion.com/userumalist.do?group_num=0620005018&amp;user_num=145852" TargetMode="External"/><Relationship Id="rId10" Type="http://schemas.openxmlformats.org/officeDocument/2006/relationships/hyperlink" Target="https://pogstarion.com/userumalist.do?group_num=0620005018&amp;user_num=145852" TargetMode="External"/><Relationship Id="rId19" Type="http://schemas.openxmlformats.org/officeDocument/2006/relationships/hyperlink" Target="https://pogstarion.com/umaracelist.do?group_num=0620005018&amp;user_num=145852&amp;kettonum=2021105860" TargetMode="External"/><Relationship Id="rId31" Type="http://schemas.openxmlformats.org/officeDocument/2006/relationships/hyperlink" Target="https://pogstarion.com/umaracelist.do?group_num=0620005018&amp;user_num=145852&amp;kettonum=2021105885" TargetMode="External"/><Relationship Id="rId4" Type="http://schemas.openxmlformats.org/officeDocument/2006/relationships/hyperlink" Target="https://pogstarion.com/userumalist.do?group_num=0620005018&amp;user_num=145852" TargetMode="External"/><Relationship Id="rId9" Type="http://schemas.openxmlformats.org/officeDocument/2006/relationships/hyperlink" Target="https://pogstarion.com/userumalist.do?group_num=0620005018&amp;user_num=145852" TargetMode="External"/><Relationship Id="rId14" Type="http://schemas.openxmlformats.org/officeDocument/2006/relationships/hyperlink" Target="http://db.netkeiba.com/horse/2021105874" TargetMode="External"/><Relationship Id="rId22" Type="http://schemas.openxmlformats.org/officeDocument/2006/relationships/hyperlink" Target="http://db.netkeiba.com/horse/2021105410" TargetMode="External"/><Relationship Id="rId27" Type="http://schemas.openxmlformats.org/officeDocument/2006/relationships/hyperlink" Target="https://pogstarion.com/umaracelist.do?group_num=0620005018&amp;user_num=145852&amp;kettonum=2021106694" TargetMode="External"/><Relationship Id="rId30" Type="http://schemas.openxmlformats.org/officeDocument/2006/relationships/hyperlink" Target="http://db.netkeiba.com/horse/2021110048" TargetMode="External"/><Relationship Id="rId35" Type="http://schemas.openxmlformats.org/officeDocument/2006/relationships/hyperlink" Target="https://pogstarion.com/userumalist.do?group_num=0620005018&amp;user_num=145852" TargetMode="External"/><Relationship Id="rId8" Type="http://schemas.openxmlformats.org/officeDocument/2006/relationships/hyperlink" Target="https://pogstarion.com/userumalist.do?group_num=0620005018&amp;user_num=145852" TargetMode="External"/><Relationship Id="rId3" Type="http://schemas.openxmlformats.org/officeDocument/2006/relationships/hyperlink" Target="https://pogstarion.com/userumalist.do?group_num=0620005018&amp;user_num=145852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59&amp;kettonum=2021104976" TargetMode="External"/><Relationship Id="rId18" Type="http://schemas.openxmlformats.org/officeDocument/2006/relationships/hyperlink" Target="http://db.netkeiba.com/horse/2021105774" TargetMode="External"/><Relationship Id="rId26" Type="http://schemas.openxmlformats.org/officeDocument/2006/relationships/hyperlink" Target="http://db.netkeiba.com/horse/2021105905" TargetMode="External"/><Relationship Id="rId39" Type="http://schemas.openxmlformats.org/officeDocument/2006/relationships/hyperlink" Target="https://pogstarion.com/umaracelist.do?group_num=0620005018&amp;user_num=145859&amp;kettonum=2021105778" TargetMode="External"/><Relationship Id="rId21" Type="http://schemas.openxmlformats.org/officeDocument/2006/relationships/hyperlink" Target="https://pogstarion.com/umaracelist.do?group_num=0620005018&amp;user_num=145859&amp;kettonum=2021105814" TargetMode="External"/><Relationship Id="rId34" Type="http://schemas.openxmlformats.org/officeDocument/2006/relationships/hyperlink" Target="http://db.netkeiba.com/horse/2021105348" TargetMode="External"/><Relationship Id="rId7" Type="http://schemas.openxmlformats.org/officeDocument/2006/relationships/hyperlink" Target="https://pogstarion.com/userumalist.do?group_num=0620005018&amp;user_num=145859" TargetMode="External"/><Relationship Id="rId2" Type="http://schemas.openxmlformats.org/officeDocument/2006/relationships/hyperlink" Target="https://pogstarion.com/userumalist.do?group_num=0620005018&amp;user_num=145859" TargetMode="External"/><Relationship Id="rId16" Type="http://schemas.openxmlformats.org/officeDocument/2006/relationships/hyperlink" Target="http://db.netkeiba.com/horse/2021107179" TargetMode="External"/><Relationship Id="rId20" Type="http://schemas.openxmlformats.org/officeDocument/2006/relationships/hyperlink" Target="http://db.netkeiba.com/horse/2021105765" TargetMode="External"/><Relationship Id="rId29" Type="http://schemas.openxmlformats.org/officeDocument/2006/relationships/hyperlink" Target="https://pogstarion.com/umaracelist.do?group_num=0620005018&amp;user_num=145859&amp;kettonum=2021105127" TargetMode="External"/><Relationship Id="rId41" Type="http://schemas.openxmlformats.org/officeDocument/2006/relationships/drawing" Target="../drawings/drawing5.xml"/><Relationship Id="rId1" Type="http://schemas.openxmlformats.org/officeDocument/2006/relationships/hyperlink" Target="https://pogstarion.com/userumalist.do?group_num=0620005018&amp;user_num=145859" TargetMode="External"/><Relationship Id="rId6" Type="http://schemas.openxmlformats.org/officeDocument/2006/relationships/hyperlink" Target="https://pogstarion.com/userumalist.do?group_num=0620005018&amp;user_num=145859" TargetMode="External"/><Relationship Id="rId11" Type="http://schemas.openxmlformats.org/officeDocument/2006/relationships/hyperlink" Target="https://pogstarion.com/umaracelist.do?group_num=0620005018&amp;user_num=145859&amp;kettonum=2021105817" TargetMode="External"/><Relationship Id="rId24" Type="http://schemas.openxmlformats.org/officeDocument/2006/relationships/hyperlink" Target="http://db.netkeiba.com/horse/2021104825" TargetMode="External"/><Relationship Id="rId32" Type="http://schemas.openxmlformats.org/officeDocument/2006/relationships/hyperlink" Target="http://db.netkeiba.com/horse/2021101751" TargetMode="External"/><Relationship Id="rId37" Type="http://schemas.openxmlformats.org/officeDocument/2006/relationships/hyperlink" Target="https://pogstarion.com/umaracelist.do?group_num=0620005018&amp;user_num=145859&amp;kettonum=2021101434" TargetMode="External"/><Relationship Id="rId40" Type="http://schemas.openxmlformats.org/officeDocument/2006/relationships/hyperlink" Target="http://db.netkeiba.com/horse/2021105778" TargetMode="External"/><Relationship Id="rId5" Type="http://schemas.openxmlformats.org/officeDocument/2006/relationships/hyperlink" Target="https://pogstarion.com/userumalist.do?group_num=0620005018&amp;user_num=145859" TargetMode="External"/><Relationship Id="rId15" Type="http://schemas.openxmlformats.org/officeDocument/2006/relationships/hyperlink" Target="https://pogstarion.com/umaracelist.do?group_num=0620005018&amp;user_num=145859&amp;kettonum=2021107179" TargetMode="External"/><Relationship Id="rId23" Type="http://schemas.openxmlformats.org/officeDocument/2006/relationships/hyperlink" Target="https://pogstarion.com/umaracelist.do?group_num=0620005018&amp;user_num=145859&amp;kettonum=2021104825" TargetMode="External"/><Relationship Id="rId28" Type="http://schemas.openxmlformats.org/officeDocument/2006/relationships/hyperlink" Target="http://db.netkeiba.com/horse/2021105109" TargetMode="External"/><Relationship Id="rId36" Type="http://schemas.openxmlformats.org/officeDocument/2006/relationships/hyperlink" Target="http://db.netkeiba.com/horse/2021101412" TargetMode="External"/><Relationship Id="rId10" Type="http://schemas.openxmlformats.org/officeDocument/2006/relationships/hyperlink" Target="https://pogstarion.com/userumalist.do?group_num=0620005018&amp;user_num=145859" TargetMode="External"/><Relationship Id="rId19" Type="http://schemas.openxmlformats.org/officeDocument/2006/relationships/hyperlink" Target="https://pogstarion.com/umaracelist.do?group_num=0620005018&amp;user_num=145859&amp;kettonum=2021105765" TargetMode="External"/><Relationship Id="rId31" Type="http://schemas.openxmlformats.org/officeDocument/2006/relationships/hyperlink" Target="https://pogstarion.com/umaracelist.do?group_num=0620005018&amp;user_num=145859&amp;kettonum=2021101751" TargetMode="External"/><Relationship Id="rId4" Type="http://schemas.openxmlformats.org/officeDocument/2006/relationships/hyperlink" Target="https://pogstarion.com/userumalist.do?group_num=0620005018&amp;user_num=145859" TargetMode="External"/><Relationship Id="rId9" Type="http://schemas.openxmlformats.org/officeDocument/2006/relationships/hyperlink" Target="https://pogstarion.com/userumalist.do?group_num=0620005018&amp;user_num=145859" TargetMode="External"/><Relationship Id="rId14" Type="http://schemas.openxmlformats.org/officeDocument/2006/relationships/hyperlink" Target="http://db.netkeiba.com/horse/2021104976" TargetMode="External"/><Relationship Id="rId22" Type="http://schemas.openxmlformats.org/officeDocument/2006/relationships/hyperlink" Target="http://db.netkeiba.com/horse/2021105814" TargetMode="External"/><Relationship Id="rId27" Type="http://schemas.openxmlformats.org/officeDocument/2006/relationships/hyperlink" Target="https://pogstarion.com/umaracelist.do?group_num=0620005018&amp;user_num=145859&amp;kettonum=2021105109" TargetMode="External"/><Relationship Id="rId30" Type="http://schemas.openxmlformats.org/officeDocument/2006/relationships/hyperlink" Target="http://db.netkeiba.com/horse/2021105127" TargetMode="External"/><Relationship Id="rId35" Type="http://schemas.openxmlformats.org/officeDocument/2006/relationships/hyperlink" Target="https://pogstarion.com/umaracelist.do?group_num=0620005018&amp;user_num=145859&amp;kettonum=2021101412" TargetMode="External"/><Relationship Id="rId8" Type="http://schemas.openxmlformats.org/officeDocument/2006/relationships/hyperlink" Target="https://pogstarion.com/userumalist.do?group_num=0620005018&amp;user_num=145859" TargetMode="External"/><Relationship Id="rId3" Type="http://schemas.openxmlformats.org/officeDocument/2006/relationships/hyperlink" Target="https://pogstarion.com/userumalist.do?group_num=0620005018&amp;user_num=145859" TargetMode="External"/><Relationship Id="rId12" Type="http://schemas.openxmlformats.org/officeDocument/2006/relationships/hyperlink" Target="http://db.netkeiba.com/horse/2021105817" TargetMode="External"/><Relationship Id="rId17" Type="http://schemas.openxmlformats.org/officeDocument/2006/relationships/hyperlink" Target="https://pogstarion.com/umaracelist.do?group_num=0620005018&amp;user_num=145859&amp;kettonum=2021105774" TargetMode="External"/><Relationship Id="rId25" Type="http://schemas.openxmlformats.org/officeDocument/2006/relationships/hyperlink" Target="https://pogstarion.com/umaracelist.do?group_num=0620005018&amp;user_num=145859&amp;kettonum=2021105905" TargetMode="External"/><Relationship Id="rId33" Type="http://schemas.openxmlformats.org/officeDocument/2006/relationships/hyperlink" Target="https://pogstarion.com/umaracelist.do?group_num=0620005018&amp;user_num=145859&amp;kettonum=2021105348" TargetMode="External"/><Relationship Id="rId38" Type="http://schemas.openxmlformats.org/officeDocument/2006/relationships/hyperlink" Target="http://db.netkeiba.com/horse/2021101434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53&amp;kettonum=2021105548" TargetMode="External"/><Relationship Id="rId18" Type="http://schemas.openxmlformats.org/officeDocument/2006/relationships/hyperlink" Target="http://db.netkeiba.com/horse/2021105825" TargetMode="External"/><Relationship Id="rId26" Type="http://schemas.openxmlformats.org/officeDocument/2006/relationships/hyperlink" Target="http://db.netkeiba.com/horse/2021106211" TargetMode="External"/><Relationship Id="rId39" Type="http://schemas.openxmlformats.org/officeDocument/2006/relationships/hyperlink" Target="https://pogstarion.com/umaracelist.do?group_num=0620005018&amp;user_num=145853&amp;kettonum=2021105601" TargetMode="External"/><Relationship Id="rId21" Type="http://schemas.openxmlformats.org/officeDocument/2006/relationships/hyperlink" Target="https://pogstarion.com/umaracelist.do?group_num=0620005018&amp;user_num=145853&amp;kettonum=2021105804" TargetMode="External"/><Relationship Id="rId34" Type="http://schemas.openxmlformats.org/officeDocument/2006/relationships/hyperlink" Target="http://db.netkeiba.com/horse/2021105359" TargetMode="External"/><Relationship Id="rId7" Type="http://schemas.openxmlformats.org/officeDocument/2006/relationships/hyperlink" Target="https://pogstarion.com/userumalist.do?group_num=0620005018&amp;user_num=145853" TargetMode="External"/><Relationship Id="rId2" Type="http://schemas.openxmlformats.org/officeDocument/2006/relationships/hyperlink" Target="https://pogstarion.com/userumalist.do?group_num=0620005018&amp;user_num=145853" TargetMode="External"/><Relationship Id="rId16" Type="http://schemas.openxmlformats.org/officeDocument/2006/relationships/hyperlink" Target="http://db.netkeiba.com/horse/2021105859" TargetMode="External"/><Relationship Id="rId20" Type="http://schemas.openxmlformats.org/officeDocument/2006/relationships/hyperlink" Target="http://db.netkeiba.com/horse/2021104756" TargetMode="External"/><Relationship Id="rId29" Type="http://schemas.openxmlformats.org/officeDocument/2006/relationships/hyperlink" Target="https://pogstarion.com/umaracelist.do?group_num=0620005018&amp;user_num=145853&amp;kettonum=2021105488" TargetMode="External"/><Relationship Id="rId41" Type="http://schemas.openxmlformats.org/officeDocument/2006/relationships/drawing" Target="../drawings/drawing6.xml"/><Relationship Id="rId1" Type="http://schemas.openxmlformats.org/officeDocument/2006/relationships/hyperlink" Target="https://pogstarion.com/userumalist.do?group_num=0620005018&amp;user_num=145853" TargetMode="External"/><Relationship Id="rId6" Type="http://schemas.openxmlformats.org/officeDocument/2006/relationships/hyperlink" Target="https://pogstarion.com/userumalist.do?group_num=0620005018&amp;user_num=145853" TargetMode="External"/><Relationship Id="rId11" Type="http://schemas.openxmlformats.org/officeDocument/2006/relationships/hyperlink" Target="https://pogstarion.com/umaracelist.do?group_num=0620005018&amp;user_num=145853&amp;kettonum=2021105349" TargetMode="External"/><Relationship Id="rId24" Type="http://schemas.openxmlformats.org/officeDocument/2006/relationships/hyperlink" Target="http://db.netkeiba.com/horse/2021110077" TargetMode="External"/><Relationship Id="rId32" Type="http://schemas.openxmlformats.org/officeDocument/2006/relationships/hyperlink" Target="http://db.netkeiba.com/horse/2021101428" TargetMode="External"/><Relationship Id="rId37" Type="http://schemas.openxmlformats.org/officeDocument/2006/relationships/hyperlink" Target="https://pogstarion.com/umaracelist.do?group_num=0620005018&amp;user_num=145853&amp;kettonum=2021105295" TargetMode="External"/><Relationship Id="rId40" Type="http://schemas.openxmlformats.org/officeDocument/2006/relationships/hyperlink" Target="http://db.netkeiba.com/horse/2021105601" TargetMode="External"/><Relationship Id="rId5" Type="http://schemas.openxmlformats.org/officeDocument/2006/relationships/hyperlink" Target="https://pogstarion.com/userumalist.do?group_num=0620005018&amp;user_num=145853" TargetMode="External"/><Relationship Id="rId15" Type="http://schemas.openxmlformats.org/officeDocument/2006/relationships/hyperlink" Target="https://pogstarion.com/umaracelist.do?group_num=0620005018&amp;user_num=145853&amp;kettonum=2021105859" TargetMode="External"/><Relationship Id="rId23" Type="http://schemas.openxmlformats.org/officeDocument/2006/relationships/hyperlink" Target="https://pogstarion.com/umaracelist.do?group_num=0620005018&amp;user_num=145853&amp;kettonum=2021110077" TargetMode="External"/><Relationship Id="rId28" Type="http://schemas.openxmlformats.org/officeDocument/2006/relationships/hyperlink" Target="http://db.netkeiba.com/horse/2021105412" TargetMode="External"/><Relationship Id="rId36" Type="http://schemas.openxmlformats.org/officeDocument/2006/relationships/hyperlink" Target="http://db.netkeiba.com/horse/2021105374" TargetMode="External"/><Relationship Id="rId10" Type="http://schemas.openxmlformats.org/officeDocument/2006/relationships/hyperlink" Target="https://pogstarion.com/userumalist.do?group_num=0620005018&amp;user_num=145853" TargetMode="External"/><Relationship Id="rId19" Type="http://schemas.openxmlformats.org/officeDocument/2006/relationships/hyperlink" Target="https://pogstarion.com/umaracelist.do?group_num=0620005018&amp;user_num=145853&amp;kettonum=2021104756" TargetMode="External"/><Relationship Id="rId31" Type="http://schemas.openxmlformats.org/officeDocument/2006/relationships/hyperlink" Target="https://pogstarion.com/umaracelist.do?group_num=0620005018&amp;user_num=145853&amp;kettonum=2021101428" TargetMode="External"/><Relationship Id="rId4" Type="http://schemas.openxmlformats.org/officeDocument/2006/relationships/hyperlink" Target="https://pogstarion.com/userumalist.do?group_num=0620005018&amp;user_num=145853" TargetMode="External"/><Relationship Id="rId9" Type="http://schemas.openxmlformats.org/officeDocument/2006/relationships/hyperlink" Target="https://pogstarion.com/userumalist.do?group_num=0620005018&amp;user_num=145853" TargetMode="External"/><Relationship Id="rId14" Type="http://schemas.openxmlformats.org/officeDocument/2006/relationships/hyperlink" Target="http://db.netkeiba.com/horse/2021105548" TargetMode="External"/><Relationship Id="rId22" Type="http://schemas.openxmlformats.org/officeDocument/2006/relationships/hyperlink" Target="http://db.netkeiba.com/horse/2021105804" TargetMode="External"/><Relationship Id="rId27" Type="http://schemas.openxmlformats.org/officeDocument/2006/relationships/hyperlink" Target="https://pogstarion.com/umaracelist.do?group_num=0620005018&amp;user_num=145853&amp;kettonum=2021105412" TargetMode="External"/><Relationship Id="rId30" Type="http://schemas.openxmlformats.org/officeDocument/2006/relationships/hyperlink" Target="http://db.netkeiba.com/horse/2021105488" TargetMode="External"/><Relationship Id="rId35" Type="http://schemas.openxmlformats.org/officeDocument/2006/relationships/hyperlink" Target="https://pogstarion.com/umaracelist.do?group_num=0620005018&amp;user_num=145853&amp;kettonum=2021105374" TargetMode="External"/><Relationship Id="rId8" Type="http://schemas.openxmlformats.org/officeDocument/2006/relationships/hyperlink" Target="https://pogstarion.com/userumalist.do?group_num=0620005018&amp;user_num=145853" TargetMode="External"/><Relationship Id="rId3" Type="http://schemas.openxmlformats.org/officeDocument/2006/relationships/hyperlink" Target="https://pogstarion.com/userumalist.do?group_num=0620005018&amp;user_num=145853" TargetMode="External"/><Relationship Id="rId12" Type="http://schemas.openxmlformats.org/officeDocument/2006/relationships/hyperlink" Target="http://db.netkeiba.com/horse/2021105349" TargetMode="External"/><Relationship Id="rId17" Type="http://schemas.openxmlformats.org/officeDocument/2006/relationships/hyperlink" Target="https://pogstarion.com/umaracelist.do?group_num=0620005018&amp;user_num=145853&amp;kettonum=2021105825" TargetMode="External"/><Relationship Id="rId25" Type="http://schemas.openxmlformats.org/officeDocument/2006/relationships/hyperlink" Target="https://pogstarion.com/umaracelist.do?group_num=0620005018&amp;user_num=145853&amp;kettonum=2021106211" TargetMode="External"/><Relationship Id="rId33" Type="http://schemas.openxmlformats.org/officeDocument/2006/relationships/hyperlink" Target="https://pogstarion.com/umaracelist.do?group_num=0620005018&amp;user_num=145853&amp;kettonum=2021105359" TargetMode="External"/><Relationship Id="rId38" Type="http://schemas.openxmlformats.org/officeDocument/2006/relationships/hyperlink" Target="http://db.netkeiba.com/horse/2021105295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54&amp;kettonum=2021105403" TargetMode="External"/><Relationship Id="rId18" Type="http://schemas.openxmlformats.org/officeDocument/2006/relationships/hyperlink" Target="http://db.netkeiba.com/horse/2021105351" TargetMode="External"/><Relationship Id="rId26" Type="http://schemas.openxmlformats.org/officeDocument/2006/relationships/hyperlink" Target="http://db.netkeiba.com/horse/2021105536" TargetMode="External"/><Relationship Id="rId39" Type="http://schemas.openxmlformats.org/officeDocument/2006/relationships/hyperlink" Target="https://pogstarion.com/umaracelist.do?group_num=0620005018&amp;user_num=145854&amp;kettonum=2021104743" TargetMode="External"/><Relationship Id="rId21" Type="http://schemas.openxmlformats.org/officeDocument/2006/relationships/hyperlink" Target="https://pogstarion.com/umaracelist.do?group_num=0620005018&amp;user_num=145854&amp;kettonum=2021105622" TargetMode="External"/><Relationship Id="rId34" Type="http://schemas.openxmlformats.org/officeDocument/2006/relationships/hyperlink" Target="http://db.netkeiba.com/horse/2021105427" TargetMode="External"/><Relationship Id="rId7" Type="http://schemas.openxmlformats.org/officeDocument/2006/relationships/hyperlink" Target="https://pogstarion.com/userumalist.do?group_num=0620005018&amp;user_num=145854" TargetMode="External"/><Relationship Id="rId2" Type="http://schemas.openxmlformats.org/officeDocument/2006/relationships/hyperlink" Target="https://pogstarion.com/userumalist.do?group_num=0620005018&amp;user_num=145854" TargetMode="External"/><Relationship Id="rId16" Type="http://schemas.openxmlformats.org/officeDocument/2006/relationships/hyperlink" Target="http://db.netkeiba.com/horse/2021105823" TargetMode="External"/><Relationship Id="rId20" Type="http://schemas.openxmlformats.org/officeDocument/2006/relationships/hyperlink" Target="http://db.netkeiba.com/horse/2021105689" TargetMode="External"/><Relationship Id="rId29" Type="http://schemas.openxmlformats.org/officeDocument/2006/relationships/hyperlink" Target="https://pogstarion.com/umaracelist.do?group_num=0620005018&amp;user_num=145854&amp;kettonum=2021105808" TargetMode="External"/><Relationship Id="rId41" Type="http://schemas.openxmlformats.org/officeDocument/2006/relationships/drawing" Target="../drawings/drawing7.xml"/><Relationship Id="rId1" Type="http://schemas.openxmlformats.org/officeDocument/2006/relationships/hyperlink" Target="https://pogstarion.com/userumalist.do?group_num=0620005018&amp;user_num=145854" TargetMode="External"/><Relationship Id="rId6" Type="http://schemas.openxmlformats.org/officeDocument/2006/relationships/hyperlink" Target="https://pogstarion.com/userumalist.do?group_num=0620005018&amp;user_num=145854" TargetMode="External"/><Relationship Id="rId11" Type="http://schemas.openxmlformats.org/officeDocument/2006/relationships/hyperlink" Target="https://pogstarion.com/umaracelist.do?group_num=0620005018&amp;user_num=145854&amp;kettonum=2021105680" TargetMode="External"/><Relationship Id="rId24" Type="http://schemas.openxmlformats.org/officeDocument/2006/relationships/hyperlink" Target="http://db.netkeiba.com/horse/2021105501" TargetMode="External"/><Relationship Id="rId32" Type="http://schemas.openxmlformats.org/officeDocument/2006/relationships/hyperlink" Target="http://db.netkeiba.com/horse/2021105898" TargetMode="External"/><Relationship Id="rId37" Type="http://schemas.openxmlformats.org/officeDocument/2006/relationships/hyperlink" Target="https://pogstarion.com/umaracelist.do?group_num=0620005018&amp;user_num=145854&amp;kettonum=2021105662" TargetMode="External"/><Relationship Id="rId40" Type="http://schemas.openxmlformats.org/officeDocument/2006/relationships/hyperlink" Target="http://db.netkeiba.com/horse/2021104743" TargetMode="External"/><Relationship Id="rId5" Type="http://schemas.openxmlformats.org/officeDocument/2006/relationships/hyperlink" Target="https://pogstarion.com/userumalist.do?group_num=0620005018&amp;user_num=145854" TargetMode="External"/><Relationship Id="rId15" Type="http://schemas.openxmlformats.org/officeDocument/2006/relationships/hyperlink" Target="https://pogstarion.com/umaracelist.do?group_num=0620005018&amp;user_num=145854&amp;kettonum=2021105823" TargetMode="External"/><Relationship Id="rId23" Type="http://schemas.openxmlformats.org/officeDocument/2006/relationships/hyperlink" Target="https://pogstarion.com/umaracelist.do?group_num=0620005018&amp;user_num=145854&amp;kettonum=2021105501" TargetMode="External"/><Relationship Id="rId28" Type="http://schemas.openxmlformats.org/officeDocument/2006/relationships/hyperlink" Target="http://db.netkeiba.com/horse/2021105105" TargetMode="External"/><Relationship Id="rId36" Type="http://schemas.openxmlformats.org/officeDocument/2006/relationships/hyperlink" Target="http://db.netkeiba.com/horse/2021101453" TargetMode="External"/><Relationship Id="rId10" Type="http://schemas.openxmlformats.org/officeDocument/2006/relationships/hyperlink" Target="https://pogstarion.com/userumalist.do?group_num=0620005018&amp;user_num=145854" TargetMode="External"/><Relationship Id="rId19" Type="http://schemas.openxmlformats.org/officeDocument/2006/relationships/hyperlink" Target="https://pogstarion.com/umaracelist.do?group_num=0620005018&amp;user_num=145854&amp;kettonum=2021105689" TargetMode="External"/><Relationship Id="rId31" Type="http://schemas.openxmlformats.org/officeDocument/2006/relationships/hyperlink" Target="https://pogstarion.com/umaracelist.do?group_num=0620005018&amp;user_num=145854&amp;kettonum=2021105898" TargetMode="External"/><Relationship Id="rId4" Type="http://schemas.openxmlformats.org/officeDocument/2006/relationships/hyperlink" Target="https://pogstarion.com/userumalist.do?group_num=0620005018&amp;user_num=145854" TargetMode="External"/><Relationship Id="rId9" Type="http://schemas.openxmlformats.org/officeDocument/2006/relationships/hyperlink" Target="https://pogstarion.com/userumalist.do?group_num=0620005018&amp;user_num=145854" TargetMode="External"/><Relationship Id="rId14" Type="http://schemas.openxmlformats.org/officeDocument/2006/relationships/hyperlink" Target="http://db.netkeiba.com/horse/2021105403" TargetMode="External"/><Relationship Id="rId22" Type="http://schemas.openxmlformats.org/officeDocument/2006/relationships/hyperlink" Target="http://db.netkeiba.com/horse/2021105622" TargetMode="External"/><Relationship Id="rId27" Type="http://schemas.openxmlformats.org/officeDocument/2006/relationships/hyperlink" Target="https://pogstarion.com/umaracelist.do?group_num=0620005018&amp;user_num=145854&amp;kettonum=2021105105" TargetMode="External"/><Relationship Id="rId30" Type="http://schemas.openxmlformats.org/officeDocument/2006/relationships/hyperlink" Target="http://db.netkeiba.com/horse/2021105808" TargetMode="External"/><Relationship Id="rId35" Type="http://schemas.openxmlformats.org/officeDocument/2006/relationships/hyperlink" Target="https://pogstarion.com/umaracelist.do?group_num=0620005018&amp;user_num=145854&amp;kettonum=2021101453" TargetMode="External"/><Relationship Id="rId8" Type="http://schemas.openxmlformats.org/officeDocument/2006/relationships/hyperlink" Target="https://pogstarion.com/userumalist.do?group_num=0620005018&amp;user_num=145854" TargetMode="External"/><Relationship Id="rId3" Type="http://schemas.openxmlformats.org/officeDocument/2006/relationships/hyperlink" Target="https://pogstarion.com/userumalist.do?group_num=0620005018&amp;user_num=145854" TargetMode="External"/><Relationship Id="rId12" Type="http://schemas.openxmlformats.org/officeDocument/2006/relationships/hyperlink" Target="http://db.netkeiba.com/horse/2021105680" TargetMode="External"/><Relationship Id="rId17" Type="http://schemas.openxmlformats.org/officeDocument/2006/relationships/hyperlink" Target="https://pogstarion.com/umaracelist.do?group_num=0620005018&amp;user_num=145854&amp;kettonum=2021105351" TargetMode="External"/><Relationship Id="rId25" Type="http://schemas.openxmlformats.org/officeDocument/2006/relationships/hyperlink" Target="https://pogstarion.com/umaracelist.do?group_num=0620005018&amp;user_num=145854&amp;kettonum=2021105536" TargetMode="External"/><Relationship Id="rId33" Type="http://schemas.openxmlformats.org/officeDocument/2006/relationships/hyperlink" Target="https://pogstarion.com/umaracelist.do?group_num=0620005018&amp;user_num=145854&amp;kettonum=2021105427" TargetMode="External"/><Relationship Id="rId38" Type="http://schemas.openxmlformats.org/officeDocument/2006/relationships/hyperlink" Target="http://db.netkeiba.com/horse/2021105662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42&amp;kettonum=2021105856" TargetMode="External"/><Relationship Id="rId18" Type="http://schemas.openxmlformats.org/officeDocument/2006/relationships/hyperlink" Target="http://db.netkeiba.com/horse/2021101440" TargetMode="External"/><Relationship Id="rId26" Type="http://schemas.openxmlformats.org/officeDocument/2006/relationships/hyperlink" Target="http://db.netkeiba.com/horse/2021105880" TargetMode="External"/><Relationship Id="rId39" Type="http://schemas.openxmlformats.org/officeDocument/2006/relationships/hyperlink" Target="https://pogstarion.com/umaracelist.do?group_num=0620005018&amp;user_num=145842&amp;kettonum=2021110116" TargetMode="External"/><Relationship Id="rId21" Type="http://schemas.openxmlformats.org/officeDocument/2006/relationships/hyperlink" Target="https://pogstarion.com/umaracelist.do?group_num=0620005018&amp;user_num=145842&amp;kettonum=2021101045" TargetMode="External"/><Relationship Id="rId34" Type="http://schemas.openxmlformats.org/officeDocument/2006/relationships/hyperlink" Target="http://db.netkeiba.com/horse/2021105863" TargetMode="External"/><Relationship Id="rId42" Type="http://schemas.openxmlformats.org/officeDocument/2006/relationships/drawing" Target="../drawings/drawing8.xml"/><Relationship Id="rId7" Type="http://schemas.openxmlformats.org/officeDocument/2006/relationships/hyperlink" Target="https://pogstarion.com/userumalist.do?group_num=0620005018&amp;user_num=145842" TargetMode="External"/><Relationship Id="rId2" Type="http://schemas.openxmlformats.org/officeDocument/2006/relationships/hyperlink" Target="https://pogstarion.com/userumalist.do?group_num=0620005018&amp;user_num=145842" TargetMode="External"/><Relationship Id="rId16" Type="http://schemas.openxmlformats.org/officeDocument/2006/relationships/hyperlink" Target="http://db.netkeiba.com/horse/2021105271" TargetMode="External"/><Relationship Id="rId20" Type="http://schemas.openxmlformats.org/officeDocument/2006/relationships/hyperlink" Target="http://db.netkeiba.com/horse/2021105541" TargetMode="External"/><Relationship Id="rId29" Type="http://schemas.openxmlformats.org/officeDocument/2006/relationships/hyperlink" Target="https://pogstarion.com/umaracelist.do?group_num=0620005018&amp;user_num=145842&amp;kettonum=2021105503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pogstarion.com/userumalist.do?group_num=0620005018&amp;user_num=145842" TargetMode="External"/><Relationship Id="rId6" Type="http://schemas.openxmlformats.org/officeDocument/2006/relationships/hyperlink" Target="https://pogstarion.com/userumalist.do?group_num=0620005018&amp;user_num=145842" TargetMode="External"/><Relationship Id="rId11" Type="http://schemas.openxmlformats.org/officeDocument/2006/relationships/hyperlink" Target="https://pogstarion.com/umaracelist.do?group_num=0620005018&amp;user_num=145842&amp;kettonum=2021105845" TargetMode="External"/><Relationship Id="rId24" Type="http://schemas.openxmlformats.org/officeDocument/2006/relationships/hyperlink" Target="http://db.netkeiba.com/horse/2021105909" TargetMode="External"/><Relationship Id="rId32" Type="http://schemas.openxmlformats.org/officeDocument/2006/relationships/hyperlink" Target="http://db.netkeiba.com/horse/2021103227" TargetMode="External"/><Relationship Id="rId37" Type="http://schemas.openxmlformats.org/officeDocument/2006/relationships/hyperlink" Target="https://pogstarion.com/umaracelist.do?group_num=0620005018&amp;user_num=145842&amp;kettonum=2021104905" TargetMode="External"/><Relationship Id="rId40" Type="http://schemas.openxmlformats.org/officeDocument/2006/relationships/hyperlink" Target="http://db.netkeiba.com/horse/2021110116" TargetMode="External"/><Relationship Id="rId5" Type="http://schemas.openxmlformats.org/officeDocument/2006/relationships/hyperlink" Target="https://pogstarion.com/userumalist.do?group_num=0620005018&amp;user_num=145842" TargetMode="External"/><Relationship Id="rId15" Type="http://schemas.openxmlformats.org/officeDocument/2006/relationships/hyperlink" Target="https://pogstarion.com/umaracelist.do?group_num=0620005018&amp;user_num=145842&amp;kettonum=2021105271" TargetMode="External"/><Relationship Id="rId23" Type="http://schemas.openxmlformats.org/officeDocument/2006/relationships/hyperlink" Target="https://pogstarion.com/umaracelist.do?group_num=0620005018&amp;user_num=145842&amp;kettonum=2021105909" TargetMode="External"/><Relationship Id="rId28" Type="http://schemas.openxmlformats.org/officeDocument/2006/relationships/hyperlink" Target="http://db.netkeiba.com/horse/2021105867" TargetMode="External"/><Relationship Id="rId36" Type="http://schemas.openxmlformats.org/officeDocument/2006/relationships/hyperlink" Target="http://db.netkeiba.com/horse/2021110003" TargetMode="External"/><Relationship Id="rId10" Type="http://schemas.openxmlformats.org/officeDocument/2006/relationships/hyperlink" Target="https://pogstarion.com/userumalist.do?group_num=0620005018&amp;user_num=145842" TargetMode="External"/><Relationship Id="rId19" Type="http://schemas.openxmlformats.org/officeDocument/2006/relationships/hyperlink" Target="https://pogstarion.com/umaracelist.do?group_num=0620005018&amp;user_num=145842&amp;kettonum=2021105541" TargetMode="External"/><Relationship Id="rId31" Type="http://schemas.openxmlformats.org/officeDocument/2006/relationships/hyperlink" Target="https://pogstarion.com/umaracelist.do?group_num=0620005018&amp;user_num=145842&amp;kettonum=2021103227" TargetMode="External"/><Relationship Id="rId4" Type="http://schemas.openxmlformats.org/officeDocument/2006/relationships/hyperlink" Target="https://pogstarion.com/userumalist.do?group_num=0620005018&amp;user_num=145842" TargetMode="External"/><Relationship Id="rId9" Type="http://schemas.openxmlformats.org/officeDocument/2006/relationships/hyperlink" Target="https://pogstarion.com/userumalist.do?group_num=0620005018&amp;user_num=145842" TargetMode="External"/><Relationship Id="rId14" Type="http://schemas.openxmlformats.org/officeDocument/2006/relationships/hyperlink" Target="http://db.netkeiba.com/horse/2021105856" TargetMode="External"/><Relationship Id="rId22" Type="http://schemas.openxmlformats.org/officeDocument/2006/relationships/hyperlink" Target="http://db.netkeiba.com/horse/2021101045" TargetMode="External"/><Relationship Id="rId27" Type="http://schemas.openxmlformats.org/officeDocument/2006/relationships/hyperlink" Target="https://pogstarion.com/umaracelist.do?group_num=0620005018&amp;user_num=145842&amp;kettonum=2021105867" TargetMode="External"/><Relationship Id="rId30" Type="http://schemas.openxmlformats.org/officeDocument/2006/relationships/hyperlink" Target="http://db.netkeiba.com/horse/2021105503" TargetMode="External"/><Relationship Id="rId35" Type="http://schemas.openxmlformats.org/officeDocument/2006/relationships/hyperlink" Target="https://pogstarion.com/umaracelist.do?group_num=0620005018&amp;user_num=145842&amp;kettonum=2021110003" TargetMode="External"/><Relationship Id="rId8" Type="http://schemas.openxmlformats.org/officeDocument/2006/relationships/hyperlink" Target="https://pogstarion.com/userumalist.do?group_num=0620005018&amp;user_num=145842" TargetMode="External"/><Relationship Id="rId3" Type="http://schemas.openxmlformats.org/officeDocument/2006/relationships/hyperlink" Target="https://pogstarion.com/userumalist.do?group_num=0620005018&amp;user_num=145842" TargetMode="External"/><Relationship Id="rId12" Type="http://schemas.openxmlformats.org/officeDocument/2006/relationships/hyperlink" Target="http://db.netkeiba.com/horse/2021105845" TargetMode="External"/><Relationship Id="rId17" Type="http://schemas.openxmlformats.org/officeDocument/2006/relationships/hyperlink" Target="https://pogstarion.com/umaracelist.do?group_num=0620005018&amp;user_num=145842&amp;kettonum=2021101440" TargetMode="External"/><Relationship Id="rId25" Type="http://schemas.openxmlformats.org/officeDocument/2006/relationships/hyperlink" Target="https://pogstarion.com/umaracelist.do?group_num=0620005018&amp;user_num=145842&amp;kettonum=2021105880" TargetMode="External"/><Relationship Id="rId33" Type="http://schemas.openxmlformats.org/officeDocument/2006/relationships/hyperlink" Target="https://pogstarion.com/umaracelist.do?group_num=0620005018&amp;user_num=145842&amp;kettonum=2021105863" TargetMode="External"/><Relationship Id="rId38" Type="http://schemas.openxmlformats.org/officeDocument/2006/relationships/hyperlink" Target="http://db.netkeiba.com/horse/2021104905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pogstarion.com/umaracelist.do?group_num=0620005018&amp;user_num=145855&amp;kettonum=2021105704" TargetMode="External"/><Relationship Id="rId18" Type="http://schemas.openxmlformats.org/officeDocument/2006/relationships/hyperlink" Target="http://db.netkeiba.com/horse/2021104862" TargetMode="External"/><Relationship Id="rId26" Type="http://schemas.openxmlformats.org/officeDocument/2006/relationships/hyperlink" Target="http://db.netkeiba.com/horse/2021106616" TargetMode="External"/><Relationship Id="rId39" Type="http://schemas.openxmlformats.org/officeDocument/2006/relationships/hyperlink" Target="https://pogstarion.com/umaracelist.do?group_num=0620005018&amp;user_num=145855&amp;kettonum=2021105837" TargetMode="External"/><Relationship Id="rId21" Type="http://schemas.openxmlformats.org/officeDocument/2006/relationships/hyperlink" Target="https://pogstarion.com/umaracelist.do?group_num=0620005018&amp;user_num=145855&amp;kettonum=2021105083" TargetMode="External"/><Relationship Id="rId34" Type="http://schemas.openxmlformats.org/officeDocument/2006/relationships/hyperlink" Target="http://db.netkeiba.com/horse/2021100143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s://pogstarion.com/userumalist.do?group_num=0620005018&amp;user_num=145855" TargetMode="External"/><Relationship Id="rId2" Type="http://schemas.openxmlformats.org/officeDocument/2006/relationships/hyperlink" Target="https://pogstarion.com/userumalist.do?group_num=0620005018&amp;user_num=145855" TargetMode="External"/><Relationship Id="rId16" Type="http://schemas.openxmlformats.org/officeDocument/2006/relationships/hyperlink" Target="http://db.netkeiba.com/horse/2021105409" TargetMode="External"/><Relationship Id="rId20" Type="http://schemas.openxmlformats.org/officeDocument/2006/relationships/hyperlink" Target="http://db.netkeiba.com/horse/2021105537" TargetMode="External"/><Relationship Id="rId29" Type="http://schemas.openxmlformats.org/officeDocument/2006/relationships/hyperlink" Target="https://pogstarion.com/umaracelist.do?group_num=0620005018&amp;user_num=145855&amp;kettonum=2021105968" TargetMode="External"/><Relationship Id="rId41" Type="http://schemas.openxmlformats.org/officeDocument/2006/relationships/drawing" Target="../drawings/drawing9.xml"/><Relationship Id="rId1" Type="http://schemas.openxmlformats.org/officeDocument/2006/relationships/hyperlink" Target="https://pogstarion.com/userumalist.do?group_num=0620005018&amp;user_num=145855" TargetMode="External"/><Relationship Id="rId6" Type="http://schemas.openxmlformats.org/officeDocument/2006/relationships/hyperlink" Target="https://pogstarion.com/userumalist.do?group_num=0620005018&amp;user_num=145855" TargetMode="External"/><Relationship Id="rId11" Type="http://schemas.openxmlformats.org/officeDocument/2006/relationships/hyperlink" Target="https://pogstarion.com/umaracelist.do?group_num=0620005018&amp;user_num=145855&amp;kettonum=2021105623" TargetMode="External"/><Relationship Id="rId24" Type="http://schemas.openxmlformats.org/officeDocument/2006/relationships/hyperlink" Target="http://db.netkeiba.com/horse/2021105510" TargetMode="External"/><Relationship Id="rId32" Type="http://schemas.openxmlformats.org/officeDocument/2006/relationships/hyperlink" Target="http://db.netkeiba.com/horse/2021105459" TargetMode="External"/><Relationship Id="rId37" Type="http://schemas.openxmlformats.org/officeDocument/2006/relationships/hyperlink" Target="https://pogstarion.com/umaracelist.do?group_num=0620005018&amp;user_num=145855&amp;kettonum=2021105430" TargetMode="External"/><Relationship Id="rId40" Type="http://schemas.openxmlformats.org/officeDocument/2006/relationships/hyperlink" Target="http://db.netkeiba.com/horse/2021105837" TargetMode="External"/><Relationship Id="rId5" Type="http://schemas.openxmlformats.org/officeDocument/2006/relationships/hyperlink" Target="https://pogstarion.com/userumalist.do?group_num=0620005018&amp;user_num=145855" TargetMode="External"/><Relationship Id="rId15" Type="http://schemas.openxmlformats.org/officeDocument/2006/relationships/hyperlink" Target="https://pogstarion.com/umaracelist.do?group_num=0620005018&amp;user_num=145855&amp;kettonum=2021105409" TargetMode="External"/><Relationship Id="rId23" Type="http://schemas.openxmlformats.org/officeDocument/2006/relationships/hyperlink" Target="https://pogstarion.com/umaracelist.do?group_num=0620005018&amp;user_num=145855&amp;kettonum=2021105510" TargetMode="External"/><Relationship Id="rId28" Type="http://schemas.openxmlformats.org/officeDocument/2006/relationships/hyperlink" Target="http://db.netkeiba.com/horse/2021104935" TargetMode="External"/><Relationship Id="rId36" Type="http://schemas.openxmlformats.org/officeDocument/2006/relationships/hyperlink" Target="http://db.netkeiba.com/horse/2021105484" TargetMode="External"/><Relationship Id="rId10" Type="http://schemas.openxmlformats.org/officeDocument/2006/relationships/hyperlink" Target="https://pogstarion.com/userumalist.do?group_num=0620005018&amp;user_num=145855" TargetMode="External"/><Relationship Id="rId19" Type="http://schemas.openxmlformats.org/officeDocument/2006/relationships/hyperlink" Target="https://pogstarion.com/umaracelist.do?group_num=0620005018&amp;user_num=145855&amp;kettonum=2021105537" TargetMode="External"/><Relationship Id="rId31" Type="http://schemas.openxmlformats.org/officeDocument/2006/relationships/hyperlink" Target="https://pogstarion.com/umaracelist.do?group_num=0620005018&amp;user_num=145855&amp;kettonum=2021105459" TargetMode="External"/><Relationship Id="rId4" Type="http://schemas.openxmlformats.org/officeDocument/2006/relationships/hyperlink" Target="https://pogstarion.com/userumalist.do?group_num=0620005018&amp;user_num=145855" TargetMode="External"/><Relationship Id="rId9" Type="http://schemas.openxmlformats.org/officeDocument/2006/relationships/hyperlink" Target="https://pogstarion.com/userumalist.do?group_num=0620005018&amp;user_num=145855" TargetMode="External"/><Relationship Id="rId14" Type="http://schemas.openxmlformats.org/officeDocument/2006/relationships/hyperlink" Target="http://db.netkeiba.com/horse/2021105704" TargetMode="External"/><Relationship Id="rId22" Type="http://schemas.openxmlformats.org/officeDocument/2006/relationships/hyperlink" Target="http://db.netkeiba.com/horse/2021105083" TargetMode="External"/><Relationship Id="rId27" Type="http://schemas.openxmlformats.org/officeDocument/2006/relationships/hyperlink" Target="https://pogstarion.com/umaracelist.do?group_num=0620005018&amp;user_num=145855&amp;kettonum=2021104935" TargetMode="External"/><Relationship Id="rId30" Type="http://schemas.openxmlformats.org/officeDocument/2006/relationships/hyperlink" Target="http://db.netkeiba.com/horse/2021105968" TargetMode="External"/><Relationship Id="rId35" Type="http://schemas.openxmlformats.org/officeDocument/2006/relationships/hyperlink" Target="https://pogstarion.com/umaracelist.do?group_num=0620005018&amp;user_num=145855&amp;kettonum=2021105484" TargetMode="External"/><Relationship Id="rId8" Type="http://schemas.openxmlformats.org/officeDocument/2006/relationships/hyperlink" Target="https://pogstarion.com/userumalist.do?group_num=0620005018&amp;user_num=145855" TargetMode="External"/><Relationship Id="rId3" Type="http://schemas.openxmlformats.org/officeDocument/2006/relationships/hyperlink" Target="https://pogstarion.com/userumalist.do?group_num=0620005018&amp;user_num=145855" TargetMode="External"/><Relationship Id="rId12" Type="http://schemas.openxmlformats.org/officeDocument/2006/relationships/hyperlink" Target="http://db.netkeiba.com/horse/2021105623" TargetMode="External"/><Relationship Id="rId17" Type="http://schemas.openxmlformats.org/officeDocument/2006/relationships/hyperlink" Target="https://pogstarion.com/umaracelist.do?group_num=0620005018&amp;user_num=145855&amp;kettonum=2021104862" TargetMode="External"/><Relationship Id="rId25" Type="http://schemas.openxmlformats.org/officeDocument/2006/relationships/hyperlink" Target="https://pogstarion.com/umaracelist.do?group_num=0620005018&amp;user_num=145855&amp;kettonum=2021106616" TargetMode="External"/><Relationship Id="rId33" Type="http://schemas.openxmlformats.org/officeDocument/2006/relationships/hyperlink" Target="https://pogstarion.com/umaracelist.do?group_num=0620005018&amp;user_num=145855&amp;kettonum=2021100143" TargetMode="External"/><Relationship Id="rId38" Type="http://schemas.openxmlformats.org/officeDocument/2006/relationships/hyperlink" Target="http://db.netkeiba.com/horse/2021105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230C-BE21-428E-9A29-A31D21060747}">
  <dimension ref="A1:AO107"/>
  <sheetViews>
    <sheetView tabSelected="1" zoomScaleNormal="100" workbookViewId="0"/>
  </sheetViews>
  <sheetFormatPr defaultColWidth="9.59765625" defaultRowHeight="24" customHeight="1" x14ac:dyDescent="0.25"/>
  <cols>
    <col min="1" max="4" width="9.59765625" style="2" customWidth="1"/>
    <col min="5" max="5" width="9.59765625" style="17" customWidth="1"/>
    <col min="6" max="8" width="9.59765625" style="2" customWidth="1"/>
    <col min="9" max="9" width="2.59765625" style="2" customWidth="1"/>
    <col min="10" max="10" width="5.265625" style="2" customWidth="1"/>
    <col min="11" max="11" width="17.86328125" style="2" bestFit="1" customWidth="1"/>
    <col min="12" max="13" width="8.86328125" style="2" customWidth="1"/>
    <col min="14" max="16384" width="9.59765625" style="2"/>
  </cols>
  <sheetData>
    <row r="1" spans="1:41" ht="24" customHeight="1" x14ac:dyDescent="0.2">
      <c r="A1" s="7"/>
      <c r="B1" s="7" t="s">
        <v>0</v>
      </c>
      <c r="C1" s="7" t="s">
        <v>1</v>
      </c>
      <c r="D1" s="4" t="s">
        <v>2</v>
      </c>
      <c r="E1" s="14" t="s">
        <v>3</v>
      </c>
      <c r="F1" s="4"/>
      <c r="G1" s="4" t="s">
        <v>4</v>
      </c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 s="1"/>
      <c r="AI1" s="1"/>
      <c r="AJ1" s="1"/>
      <c r="AK1" s="1"/>
      <c r="AL1" s="1"/>
      <c r="AM1" s="1"/>
      <c r="AN1" s="1"/>
      <c r="AO1" s="1"/>
    </row>
    <row r="2" spans="1:41" ht="24" customHeight="1" x14ac:dyDescent="0.2">
      <c r="A2" s="8" t="s">
        <v>5</v>
      </c>
      <c r="B2" s="6">
        <v>60373</v>
      </c>
      <c r="C2" s="6">
        <f>(B2*7-(B10-B2))/3</f>
        <v>85638.333333333328</v>
      </c>
      <c r="D2" s="3">
        <v>0</v>
      </c>
      <c r="E2" s="15">
        <f>C2/(C2+C3+C4+C5)</f>
        <v>0.7887312268981862</v>
      </c>
      <c r="F2" s="3">
        <f>C2-D10*E2</f>
        <v>67913.965202477295</v>
      </c>
      <c r="G2" s="10">
        <v>67900</v>
      </c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 s="1"/>
      <c r="AI2" s="1"/>
      <c r="AJ2" s="1"/>
      <c r="AK2" s="1"/>
      <c r="AL2" s="1"/>
      <c r="AM2" s="1"/>
      <c r="AN2" s="1"/>
      <c r="AO2" s="1"/>
    </row>
    <row r="3" spans="1:41" ht="24" customHeight="1" x14ac:dyDescent="0.2">
      <c r="A3" s="8" t="s">
        <v>7</v>
      </c>
      <c r="B3" s="6">
        <v>33717</v>
      </c>
      <c r="C3" s="6">
        <f>(B3*7-(B10-B3))/3</f>
        <v>14555.666666666666</v>
      </c>
      <c r="D3" s="3">
        <v>0</v>
      </c>
      <c r="E3" s="15">
        <f>C3/(C2+C3+C4+C5)</f>
        <v>0.13405806000024559</v>
      </c>
      <c r="F3" s="3">
        <f>C3-D10*E3</f>
        <v>11543.113942341148</v>
      </c>
      <c r="G3" s="10">
        <v>11500</v>
      </c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 s="1"/>
      <c r="AI3" s="1"/>
      <c r="AJ3" s="1"/>
      <c r="AK3" s="1"/>
      <c r="AL3" s="1"/>
      <c r="AM3" s="1"/>
      <c r="AN3" s="1"/>
      <c r="AO3" s="1"/>
    </row>
    <row r="4" spans="1:41" ht="24" customHeight="1" x14ac:dyDescent="0.2">
      <c r="A4" s="8" t="s">
        <v>10</v>
      </c>
      <c r="B4" s="5">
        <v>29860</v>
      </c>
      <c r="C4" s="5">
        <f>(B4*7-(B10-B4))/3</f>
        <v>4270.333333333333</v>
      </c>
      <c r="D4" s="3">
        <v>0</v>
      </c>
      <c r="E4" s="15">
        <f>C4/(C2+C3+C4+C5)</f>
        <v>3.9329878550464797E-2</v>
      </c>
      <c r="F4" s="3">
        <f>C4-D10*E4</f>
        <v>3386.5123025472881</v>
      </c>
      <c r="G4" s="10">
        <v>3400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 s="1"/>
      <c r="AI4" s="1"/>
      <c r="AJ4" s="1"/>
      <c r="AK4" s="1"/>
      <c r="AL4" s="1"/>
      <c r="AM4" s="1"/>
      <c r="AN4" s="1"/>
      <c r="AO4" s="1"/>
    </row>
    <row r="5" spans="1:41" ht="24" customHeight="1" x14ac:dyDescent="0.2">
      <c r="A5" s="8" t="s">
        <v>11</v>
      </c>
      <c r="B5" s="6">
        <v>29801</v>
      </c>
      <c r="C5" s="6">
        <f>(B5*7-(B10-B5))/3</f>
        <v>4113</v>
      </c>
      <c r="D5" s="3">
        <v>0</v>
      </c>
      <c r="E5" s="15">
        <f>C5/(C2+C3+C4+C5)</f>
        <v>3.788083455110336E-2</v>
      </c>
      <c r="F5" s="3">
        <f>C5-D10*E5</f>
        <v>3261.7418859676054</v>
      </c>
      <c r="G5" s="10">
        <v>3300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 s="1"/>
      <c r="AI5" s="1"/>
      <c r="AJ5" s="1"/>
      <c r="AK5" s="1"/>
      <c r="AL5" s="1"/>
      <c r="AM5" s="1"/>
      <c r="AN5" s="1"/>
      <c r="AO5" s="1"/>
    </row>
    <row r="6" spans="1:41" ht="24" customHeight="1" x14ac:dyDescent="0.2">
      <c r="A6" s="8" t="s">
        <v>6</v>
      </c>
      <c r="B6" s="6">
        <v>21433</v>
      </c>
      <c r="C6" s="6">
        <f>(B6*7-(B10-B6))/3</f>
        <v>-18201.666666666668</v>
      </c>
      <c r="D6" s="3">
        <v>0</v>
      </c>
      <c r="E6" s="15"/>
      <c r="F6" s="3">
        <f>C6+D6</f>
        <v>-18201.666666666668</v>
      </c>
      <c r="G6" s="22">
        <v>-18200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 s="1"/>
      <c r="AI6" s="1"/>
      <c r="AJ6" s="1"/>
      <c r="AK6" s="1"/>
      <c r="AL6" s="1"/>
      <c r="AM6" s="1"/>
      <c r="AN6" s="1"/>
      <c r="AO6" s="1"/>
    </row>
    <row r="7" spans="1:41" ht="24" customHeight="1" x14ac:dyDescent="0.2">
      <c r="A7" s="8" t="s">
        <v>9</v>
      </c>
      <c r="B7" s="6">
        <v>21170</v>
      </c>
      <c r="C7" s="6">
        <f>(B7*7-(B10-B7))/3</f>
        <v>-18903</v>
      </c>
      <c r="D7" s="3">
        <v>0</v>
      </c>
      <c r="E7" s="15"/>
      <c r="F7" s="3">
        <f>C7+D7</f>
        <v>-18903</v>
      </c>
      <c r="G7" s="22">
        <v>-18900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 s="1"/>
      <c r="AI7" s="1"/>
      <c r="AJ7" s="1"/>
      <c r="AK7" s="1"/>
      <c r="AL7" s="1"/>
      <c r="AM7" s="1"/>
      <c r="AN7" s="1"/>
      <c r="AO7" s="1"/>
    </row>
    <row r="8" spans="1:41" ht="24" customHeight="1" x14ac:dyDescent="0.2">
      <c r="A8" s="8" t="s">
        <v>12</v>
      </c>
      <c r="B8" s="6">
        <v>19791</v>
      </c>
      <c r="C8" s="6">
        <f>(B8*7-(B10-B8))/3</f>
        <v>-22580.333333333332</v>
      </c>
      <c r="D8" s="3">
        <v>2580</v>
      </c>
      <c r="E8" s="15"/>
      <c r="F8" s="3">
        <f>C8+D8</f>
        <v>-20000.333333333332</v>
      </c>
      <c r="G8" s="22">
        <v>-20000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 s="1"/>
      <c r="AI8" s="1"/>
      <c r="AJ8" s="1"/>
      <c r="AK8" s="1"/>
      <c r="AL8" s="1"/>
      <c r="AM8" s="1"/>
      <c r="AN8" s="1"/>
      <c r="AO8" s="1"/>
    </row>
    <row r="9" spans="1:41" ht="24" customHeight="1" x14ac:dyDescent="0.2">
      <c r="A9" s="8" t="s">
        <v>8</v>
      </c>
      <c r="B9" s="6">
        <v>9924</v>
      </c>
      <c r="C9" s="6">
        <f>(B9*7-(B10-B9))/3</f>
        <v>-48892.333333333336</v>
      </c>
      <c r="D9" s="3">
        <v>19892</v>
      </c>
      <c r="E9" s="15"/>
      <c r="F9" s="3">
        <f>C9+D9</f>
        <v>-29000.333333333336</v>
      </c>
      <c r="G9" s="22">
        <v>-29000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 s="1"/>
      <c r="AI9" s="1"/>
      <c r="AJ9" s="1"/>
      <c r="AK9" s="1"/>
      <c r="AL9" s="1"/>
      <c r="AM9" s="1"/>
      <c r="AN9" s="1"/>
      <c r="AO9" s="1"/>
    </row>
    <row r="10" spans="1:41" ht="24" customHeight="1" x14ac:dyDescent="0.2">
      <c r="A10" s="11" t="s">
        <v>13</v>
      </c>
      <c r="B10" s="12">
        <f t="shared" ref="B10:G10" si="0">SUM(B2:B9)</f>
        <v>226069</v>
      </c>
      <c r="C10" s="12">
        <f t="shared" si="0"/>
        <v>0</v>
      </c>
      <c r="D10" s="13">
        <f t="shared" si="0"/>
        <v>22472</v>
      </c>
      <c r="E10" s="16">
        <f t="shared" si="0"/>
        <v>0.99999999999999989</v>
      </c>
      <c r="F10" s="20">
        <f t="shared" si="0"/>
        <v>0</v>
      </c>
      <c r="G10" s="9">
        <f t="shared" si="0"/>
        <v>0</v>
      </c>
      <c r="H10" s="18"/>
      <c r="I10" s="1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 s="1"/>
      <c r="AI10" s="1"/>
      <c r="AJ10" s="1"/>
      <c r="AK10" s="1"/>
      <c r="AL10" s="1"/>
      <c r="AM10" s="1"/>
      <c r="AN10" s="1"/>
      <c r="AO10" s="1"/>
    </row>
    <row r="11" spans="1:41" ht="24" customHeight="1" x14ac:dyDescent="0.25">
      <c r="J11" s="29" t="s">
        <v>14</v>
      </c>
      <c r="K11" s="24"/>
      <c r="L11" s="24"/>
      <c r="M11" s="24"/>
      <c r="N11" s="24"/>
      <c r="O11"/>
    </row>
    <row r="12" spans="1:41" ht="24" customHeight="1" thickBot="1" x14ac:dyDescent="0.3">
      <c r="J12" s="25" t="s">
        <v>15</v>
      </c>
      <c r="K12" s="25" t="s">
        <v>16</v>
      </c>
      <c r="L12" s="25" t="s">
        <v>17</v>
      </c>
      <c r="M12" s="25" t="s">
        <v>18</v>
      </c>
      <c r="N12" s="24"/>
    </row>
    <row r="13" spans="1:41" ht="24" customHeight="1" x14ac:dyDescent="0.25">
      <c r="J13" s="26">
        <v>1</v>
      </c>
      <c r="K13" s="27" t="s">
        <v>130</v>
      </c>
      <c r="L13" s="27" t="s">
        <v>26</v>
      </c>
      <c r="M13" s="28">
        <v>31120</v>
      </c>
      <c r="N13" s="24"/>
    </row>
    <row r="14" spans="1:41" ht="24" customHeight="1" x14ac:dyDescent="0.25">
      <c r="J14" s="26">
        <v>2</v>
      </c>
      <c r="K14" s="27" t="s">
        <v>131</v>
      </c>
      <c r="L14" s="27" t="s">
        <v>75</v>
      </c>
      <c r="M14" s="28">
        <v>18740</v>
      </c>
      <c r="N14" s="24"/>
    </row>
    <row r="15" spans="1:41" ht="24" customHeight="1" x14ac:dyDescent="0.25">
      <c r="J15" s="26">
        <v>3</v>
      </c>
      <c r="K15" s="27" t="s">
        <v>132</v>
      </c>
      <c r="L15" s="27" t="s">
        <v>110</v>
      </c>
      <c r="M15" s="28">
        <v>18520</v>
      </c>
      <c r="N15" s="24"/>
    </row>
    <row r="16" spans="1:41" ht="24" customHeight="1" x14ac:dyDescent="0.25">
      <c r="J16" s="26">
        <v>4</v>
      </c>
      <c r="K16" s="27" t="s">
        <v>133</v>
      </c>
      <c r="L16" s="27" t="s">
        <v>103</v>
      </c>
      <c r="M16" s="28">
        <v>11150</v>
      </c>
      <c r="N16" s="24"/>
    </row>
    <row r="17" spans="1:15" ht="24" customHeight="1" x14ac:dyDescent="0.25">
      <c r="J17" s="26">
        <v>5</v>
      </c>
      <c r="K17" s="27" t="s">
        <v>134</v>
      </c>
      <c r="L17" s="27" t="s">
        <v>26</v>
      </c>
      <c r="M17" s="28">
        <v>8290</v>
      </c>
      <c r="N17" s="24"/>
      <c r="O17"/>
    </row>
    <row r="18" spans="1:15" ht="24" customHeight="1" x14ac:dyDescent="0.25">
      <c r="J18" s="29" t="s">
        <v>19</v>
      </c>
      <c r="K18" s="24"/>
      <c r="L18" s="24"/>
      <c r="M18" s="24"/>
      <c r="N18" s="24"/>
    </row>
    <row r="19" spans="1:15" ht="24" customHeight="1" thickBot="1" x14ac:dyDescent="0.3">
      <c r="J19" s="25" t="s">
        <v>15</v>
      </c>
      <c r="K19" s="25" t="s">
        <v>16</v>
      </c>
      <c r="L19" s="25" t="s">
        <v>17</v>
      </c>
      <c r="M19" s="25" t="s">
        <v>18</v>
      </c>
      <c r="N19" s="24"/>
    </row>
    <row r="20" spans="1:15" ht="24" customHeight="1" x14ac:dyDescent="0.25">
      <c r="J20" s="26">
        <v>1</v>
      </c>
      <c r="K20" s="27" t="s">
        <v>130</v>
      </c>
      <c r="L20" s="27" t="s">
        <v>26</v>
      </c>
      <c r="M20" s="28">
        <v>31120</v>
      </c>
      <c r="N20" s="24"/>
    </row>
    <row r="21" spans="1:15" ht="24" customHeight="1" x14ac:dyDescent="0.25">
      <c r="J21" s="26">
        <v>2</v>
      </c>
      <c r="K21" s="27" t="s">
        <v>132</v>
      </c>
      <c r="L21" s="27" t="s">
        <v>110</v>
      </c>
      <c r="M21" s="28">
        <v>18520</v>
      </c>
      <c r="N21" s="24"/>
    </row>
    <row r="22" spans="1:15" ht="24" customHeight="1" x14ac:dyDescent="0.25">
      <c r="J22" s="26">
        <v>3</v>
      </c>
      <c r="K22" s="27" t="s">
        <v>134</v>
      </c>
      <c r="L22" s="27" t="s">
        <v>26</v>
      </c>
      <c r="M22" s="28">
        <v>8290</v>
      </c>
      <c r="N22" s="24"/>
    </row>
    <row r="23" spans="1:15" ht="24" customHeight="1" x14ac:dyDescent="0.25">
      <c r="J23" s="26">
        <v>4</v>
      </c>
      <c r="K23" s="27" t="s">
        <v>135</v>
      </c>
      <c r="L23" s="27" t="s">
        <v>26</v>
      </c>
      <c r="M23" s="28">
        <v>6390</v>
      </c>
      <c r="N23" s="24"/>
    </row>
    <row r="24" spans="1:15" ht="24" customHeight="1" x14ac:dyDescent="0.25">
      <c r="J24" s="26">
        <v>5</v>
      </c>
      <c r="K24" s="27" t="s">
        <v>136</v>
      </c>
      <c r="L24" s="27" t="s">
        <v>119</v>
      </c>
      <c r="M24" s="28">
        <v>6090</v>
      </c>
      <c r="N24" s="24"/>
    </row>
    <row r="25" spans="1:15" ht="24" customHeight="1" x14ac:dyDescent="0.25">
      <c r="J25" s="29" t="s">
        <v>20</v>
      </c>
      <c r="K25" s="24"/>
      <c r="L25" s="24"/>
      <c r="M25" s="24"/>
      <c r="N25" s="24"/>
    </row>
    <row r="26" spans="1:15" ht="24" customHeight="1" thickBot="1" x14ac:dyDescent="0.3">
      <c r="J26" s="25" t="s">
        <v>15</v>
      </c>
      <c r="K26" s="25" t="s">
        <v>16</v>
      </c>
      <c r="L26" s="25" t="s">
        <v>17</v>
      </c>
      <c r="M26" s="25" t="s">
        <v>18</v>
      </c>
      <c r="N26" s="24"/>
    </row>
    <row r="27" spans="1:15" ht="24" customHeight="1" x14ac:dyDescent="0.25">
      <c r="J27" s="26">
        <v>1</v>
      </c>
      <c r="K27" s="27" t="s">
        <v>131</v>
      </c>
      <c r="L27" s="27" t="s">
        <v>75</v>
      </c>
      <c r="M27" s="28">
        <v>18740</v>
      </c>
      <c r="N27" s="24"/>
    </row>
    <row r="28" spans="1:15" ht="24" customHeight="1" x14ac:dyDescent="0.25">
      <c r="A28" s="19"/>
      <c r="J28" s="26">
        <v>2</v>
      </c>
      <c r="K28" s="27" t="s">
        <v>133</v>
      </c>
      <c r="L28" s="27" t="s">
        <v>103</v>
      </c>
      <c r="M28" s="28">
        <v>11150</v>
      </c>
      <c r="N28" s="24"/>
    </row>
    <row r="29" spans="1:15" ht="24" customHeight="1" x14ac:dyDescent="0.25">
      <c r="J29" s="26">
        <v>3</v>
      </c>
      <c r="K29" s="27" t="s">
        <v>137</v>
      </c>
      <c r="L29" s="27" t="s">
        <v>26</v>
      </c>
      <c r="M29" s="28">
        <v>6940</v>
      </c>
      <c r="N29" s="24"/>
    </row>
    <row r="30" spans="1:15" ht="24" customHeight="1" x14ac:dyDescent="0.25">
      <c r="J30" s="26">
        <v>4</v>
      </c>
      <c r="K30" s="27" t="s">
        <v>138</v>
      </c>
      <c r="L30" s="27" t="s">
        <v>119</v>
      </c>
      <c r="M30" s="28">
        <v>4220</v>
      </c>
      <c r="N30" s="24"/>
    </row>
    <row r="31" spans="1:15" ht="24" customHeight="1" x14ac:dyDescent="0.25">
      <c r="J31" s="26">
        <v>5</v>
      </c>
      <c r="K31" s="27" t="s">
        <v>139</v>
      </c>
      <c r="L31" s="27" t="s">
        <v>124</v>
      </c>
      <c r="M31" s="28">
        <v>2910</v>
      </c>
      <c r="N31" s="24"/>
    </row>
    <row r="32" spans="1:15" ht="24" customHeight="1" x14ac:dyDescent="0.25">
      <c r="J32" s="29" t="s">
        <v>21</v>
      </c>
      <c r="K32" s="24"/>
      <c r="L32" s="24"/>
      <c r="M32" s="24"/>
      <c r="N32" s="24"/>
    </row>
    <row r="33" spans="10:14" ht="24" customHeight="1" thickBot="1" x14ac:dyDescent="0.3">
      <c r="J33" s="25" t="s">
        <v>15</v>
      </c>
      <c r="K33" s="25" t="s">
        <v>16</v>
      </c>
      <c r="L33" s="25" t="s">
        <v>17</v>
      </c>
      <c r="M33" s="25" t="s">
        <v>18</v>
      </c>
      <c r="N33" s="24"/>
    </row>
    <row r="34" spans="10:14" ht="24" customHeight="1" x14ac:dyDescent="0.25">
      <c r="J34" s="26">
        <v>1</v>
      </c>
      <c r="K34" s="27" t="s">
        <v>130</v>
      </c>
      <c r="L34" s="27" t="s">
        <v>26</v>
      </c>
      <c r="M34" s="28">
        <v>23800</v>
      </c>
      <c r="N34" s="24"/>
    </row>
    <row r="35" spans="10:14" ht="24" customHeight="1" x14ac:dyDescent="0.25">
      <c r="J35" s="26">
        <v>2</v>
      </c>
      <c r="K35" s="27" t="s">
        <v>136</v>
      </c>
      <c r="L35" s="27" t="s">
        <v>119</v>
      </c>
      <c r="M35" s="28">
        <v>6090</v>
      </c>
      <c r="N35" s="24"/>
    </row>
    <row r="36" spans="10:14" ht="24" customHeight="1" x14ac:dyDescent="0.25">
      <c r="J36" s="26">
        <v>3</v>
      </c>
      <c r="K36" s="27" t="s">
        <v>140</v>
      </c>
      <c r="L36" s="27" t="s">
        <v>119</v>
      </c>
      <c r="M36" s="28">
        <v>6020</v>
      </c>
      <c r="N36" s="24"/>
    </row>
    <row r="37" spans="10:14" ht="24" customHeight="1" x14ac:dyDescent="0.25">
      <c r="J37" s="26">
        <v>4</v>
      </c>
      <c r="K37" s="27" t="s">
        <v>138</v>
      </c>
      <c r="L37" s="27" t="s">
        <v>119</v>
      </c>
      <c r="M37" s="28">
        <v>4220</v>
      </c>
      <c r="N37" s="24"/>
    </row>
    <row r="38" spans="10:14" ht="24" customHeight="1" x14ac:dyDescent="0.25">
      <c r="J38" s="26">
        <v>5</v>
      </c>
      <c r="K38" s="27" t="s">
        <v>137</v>
      </c>
      <c r="L38" s="27" t="s">
        <v>26</v>
      </c>
      <c r="M38" s="28">
        <v>3800</v>
      </c>
      <c r="N38" s="24"/>
    </row>
    <row r="39" spans="10:14" ht="24" customHeight="1" x14ac:dyDescent="0.25">
      <c r="J39" s="29" t="s">
        <v>22</v>
      </c>
      <c r="K39" s="24"/>
      <c r="L39" s="24"/>
      <c r="M39" s="24"/>
      <c r="N39" s="24"/>
    </row>
    <row r="40" spans="10:14" ht="24" customHeight="1" thickBot="1" x14ac:dyDescent="0.3">
      <c r="J40" s="25" t="s">
        <v>15</v>
      </c>
      <c r="K40" s="25" t="s">
        <v>16</v>
      </c>
      <c r="L40" s="25" t="s">
        <v>17</v>
      </c>
      <c r="M40" s="25" t="s">
        <v>18</v>
      </c>
      <c r="N40" s="24"/>
    </row>
    <row r="41" spans="10:14" ht="24" customHeight="1" x14ac:dyDescent="0.25">
      <c r="J41" s="26">
        <v>1</v>
      </c>
      <c r="K41" s="27" t="s">
        <v>132</v>
      </c>
      <c r="L41" s="27" t="s">
        <v>110</v>
      </c>
      <c r="M41" s="28">
        <v>11020</v>
      </c>
      <c r="N41" s="24"/>
    </row>
    <row r="42" spans="10:14" ht="24" customHeight="1" x14ac:dyDescent="0.25">
      <c r="J42" s="26">
        <v>2</v>
      </c>
      <c r="K42" s="27" t="s">
        <v>133</v>
      </c>
      <c r="L42" s="27" t="s">
        <v>103</v>
      </c>
      <c r="M42" s="28">
        <v>8150</v>
      </c>
      <c r="N42" s="24"/>
    </row>
    <row r="43" spans="10:14" ht="24" customHeight="1" x14ac:dyDescent="0.25">
      <c r="J43" s="26">
        <v>3</v>
      </c>
      <c r="K43" s="27" t="s">
        <v>130</v>
      </c>
      <c r="L43" s="27" t="s">
        <v>26</v>
      </c>
      <c r="M43" s="28">
        <v>7320</v>
      </c>
      <c r="N43" s="24"/>
    </row>
    <row r="44" spans="10:14" ht="24" customHeight="1" x14ac:dyDescent="0.25">
      <c r="J44" s="26">
        <v>4</v>
      </c>
      <c r="K44" s="27" t="s">
        <v>135</v>
      </c>
      <c r="L44" s="27" t="s">
        <v>26</v>
      </c>
      <c r="M44" s="28">
        <v>6390</v>
      </c>
      <c r="N44" s="24"/>
    </row>
    <row r="45" spans="10:14" ht="24" customHeight="1" x14ac:dyDescent="0.25">
      <c r="J45" s="26">
        <v>5</v>
      </c>
      <c r="K45" s="27" t="s">
        <v>134</v>
      </c>
      <c r="L45" s="27" t="s">
        <v>26</v>
      </c>
      <c r="M45" s="28">
        <v>5700</v>
      </c>
      <c r="N45" s="24"/>
    </row>
    <row r="46" spans="10:14" ht="24" customHeight="1" x14ac:dyDescent="0.25">
      <c r="J46" s="29" t="s">
        <v>23</v>
      </c>
      <c r="K46" s="24"/>
      <c r="L46" s="24"/>
      <c r="M46" s="24"/>
      <c r="N46" s="24"/>
    </row>
    <row r="47" spans="10:14" ht="24" customHeight="1" thickBot="1" x14ac:dyDescent="0.3">
      <c r="J47" s="30" t="s">
        <v>15</v>
      </c>
      <c r="K47" s="30" t="s">
        <v>16</v>
      </c>
      <c r="L47" s="30" t="s">
        <v>17</v>
      </c>
      <c r="M47" s="30" t="s">
        <v>18</v>
      </c>
      <c r="N47" s="24"/>
    </row>
    <row r="48" spans="10:14" ht="24" customHeight="1" x14ac:dyDescent="0.25">
      <c r="J48" s="31">
        <v>1</v>
      </c>
      <c r="K48" s="33" t="s">
        <v>131</v>
      </c>
      <c r="L48" s="33" t="s">
        <v>75</v>
      </c>
      <c r="M48" s="32">
        <v>15000</v>
      </c>
      <c r="N48" s="24"/>
    </row>
    <row r="49" spans="7:14" ht="24" customHeight="1" x14ac:dyDescent="0.25">
      <c r="J49" s="31">
        <v>2</v>
      </c>
      <c r="K49" s="33" t="s">
        <v>132</v>
      </c>
      <c r="L49" s="33" t="s">
        <v>110</v>
      </c>
      <c r="M49" s="32">
        <v>7500</v>
      </c>
      <c r="N49" s="24"/>
    </row>
    <row r="50" spans="7:14" ht="24" customHeight="1" x14ac:dyDescent="0.25">
      <c r="J50" s="31">
        <v>3</v>
      </c>
      <c r="K50" s="33" t="s">
        <v>133</v>
      </c>
      <c r="L50" s="33" t="s">
        <v>103</v>
      </c>
      <c r="M50" s="32">
        <v>3000</v>
      </c>
      <c r="N50" s="24"/>
    </row>
    <row r="51" spans="7:14" ht="24" customHeight="1" x14ac:dyDescent="0.25">
      <c r="G51" s="21"/>
      <c r="H51" s="21"/>
      <c r="I51" s="21"/>
      <c r="J51" s="31">
        <v>4</v>
      </c>
      <c r="K51" s="33" t="s">
        <v>137</v>
      </c>
      <c r="L51" s="33" t="s">
        <v>26</v>
      </c>
      <c r="M51" s="32">
        <v>2300</v>
      </c>
      <c r="N51" s="24"/>
    </row>
    <row r="52" spans="7:14" ht="24" customHeight="1" x14ac:dyDescent="0.25">
      <c r="G52" s="21"/>
      <c r="H52" s="21"/>
      <c r="I52" s="21"/>
      <c r="J52" s="31">
        <v>5</v>
      </c>
      <c r="K52" s="33" t="s">
        <v>141</v>
      </c>
      <c r="L52" s="33" t="s">
        <v>60</v>
      </c>
      <c r="M52" s="32">
        <v>1610</v>
      </c>
      <c r="N52" s="24"/>
    </row>
    <row r="53" spans="7:14" ht="24" customHeight="1" x14ac:dyDescent="0.25">
      <c r="J53" s="29" t="s">
        <v>24</v>
      </c>
      <c r="K53" s="24"/>
      <c r="L53" s="24"/>
      <c r="M53" s="24"/>
      <c r="N53" s="24"/>
    </row>
    <row r="54" spans="7:14" ht="24" customHeight="1" thickBot="1" x14ac:dyDescent="0.3">
      <c r="J54" s="30" t="s">
        <v>15</v>
      </c>
      <c r="K54" s="30" t="s">
        <v>16</v>
      </c>
      <c r="L54" s="30" t="s">
        <v>17</v>
      </c>
      <c r="M54" s="30" t="s">
        <v>25</v>
      </c>
      <c r="N54" s="30" t="s">
        <v>18</v>
      </c>
    </row>
    <row r="55" spans="7:14" ht="24" customHeight="1" x14ac:dyDescent="0.25">
      <c r="J55" s="31">
        <v>1</v>
      </c>
      <c r="K55" s="33" t="s">
        <v>142</v>
      </c>
      <c r="L55" s="33" t="s">
        <v>124</v>
      </c>
      <c r="M55" s="32">
        <v>9</v>
      </c>
      <c r="N55" s="32">
        <v>1008</v>
      </c>
    </row>
    <row r="56" spans="7:14" ht="24" customHeight="1" x14ac:dyDescent="0.25">
      <c r="J56" s="31">
        <v>2</v>
      </c>
      <c r="K56" s="33" t="s">
        <v>143</v>
      </c>
      <c r="L56" s="33" t="s">
        <v>119</v>
      </c>
      <c r="M56" s="32">
        <v>8</v>
      </c>
      <c r="N56" s="32">
        <v>1230</v>
      </c>
    </row>
    <row r="57" spans="7:14" ht="24" customHeight="1" x14ac:dyDescent="0.25">
      <c r="J57" s="31">
        <v>2</v>
      </c>
      <c r="K57" s="33" t="s">
        <v>144</v>
      </c>
      <c r="L57" s="33" t="s">
        <v>75</v>
      </c>
      <c r="M57" s="32">
        <v>8</v>
      </c>
      <c r="N57" s="32">
        <v>1350</v>
      </c>
    </row>
    <row r="58" spans="7:14" ht="24" customHeight="1" x14ac:dyDescent="0.25">
      <c r="J58" s="31">
        <v>2</v>
      </c>
      <c r="K58" s="33" t="s">
        <v>145</v>
      </c>
      <c r="L58" s="33" t="s">
        <v>60</v>
      </c>
      <c r="M58" s="32">
        <v>8</v>
      </c>
      <c r="N58" s="32">
        <v>5440</v>
      </c>
    </row>
    <row r="59" spans="7:14" ht="24" customHeight="1" x14ac:dyDescent="0.25">
      <c r="J59" s="31">
        <v>3</v>
      </c>
      <c r="K59" s="33" t="s">
        <v>146</v>
      </c>
      <c r="L59" s="33" t="s">
        <v>110</v>
      </c>
      <c r="M59" s="32">
        <v>7</v>
      </c>
      <c r="N59" s="32">
        <v>1176</v>
      </c>
    </row>
    <row r="60" spans="7:14" ht="24" customHeight="1" x14ac:dyDescent="0.25">
      <c r="J60" s="31">
        <v>3</v>
      </c>
      <c r="K60" s="33" t="s">
        <v>147</v>
      </c>
      <c r="L60" s="33" t="s">
        <v>91</v>
      </c>
      <c r="M60" s="32">
        <v>7</v>
      </c>
      <c r="N60" s="32">
        <v>2140</v>
      </c>
    </row>
    <row r="61" spans="7:14" ht="24" customHeight="1" x14ac:dyDescent="0.25">
      <c r="J61" s="31">
        <v>3</v>
      </c>
      <c r="K61" s="33" t="s">
        <v>148</v>
      </c>
      <c r="L61" s="33" t="s">
        <v>110</v>
      </c>
      <c r="M61" s="32">
        <v>7</v>
      </c>
      <c r="N61" s="32">
        <v>1396</v>
      </c>
    </row>
    <row r="62" spans="7:14" ht="24" customHeight="1" x14ac:dyDescent="0.25">
      <c r="J62" s="31">
        <v>3</v>
      </c>
      <c r="K62" s="33" t="s">
        <v>149</v>
      </c>
      <c r="L62" s="33" t="s">
        <v>103</v>
      </c>
      <c r="M62" s="32">
        <v>7</v>
      </c>
      <c r="N62" s="32">
        <v>1090</v>
      </c>
    </row>
    <row r="63" spans="7:14" ht="24" customHeight="1" x14ac:dyDescent="0.25">
      <c r="J63" s="31">
        <v>4</v>
      </c>
      <c r="K63" s="33" t="s">
        <v>141</v>
      </c>
      <c r="L63" s="33" t="s">
        <v>60</v>
      </c>
      <c r="M63" s="32">
        <v>6</v>
      </c>
      <c r="N63" s="32">
        <v>2670</v>
      </c>
    </row>
    <row r="64" spans="7:14" ht="24" customHeight="1" x14ac:dyDescent="0.25">
      <c r="J64" s="31">
        <v>4</v>
      </c>
      <c r="K64" s="33" t="s">
        <v>150</v>
      </c>
      <c r="L64" s="33" t="s">
        <v>75</v>
      </c>
      <c r="M64" s="32">
        <v>6</v>
      </c>
      <c r="N64" s="32">
        <v>180</v>
      </c>
    </row>
    <row r="65" spans="8:14" ht="24" customHeight="1" x14ac:dyDescent="0.25">
      <c r="J65" s="31">
        <v>4</v>
      </c>
      <c r="K65" s="33" t="s">
        <v>151</v>
      </c>
      <c r="L65" s="33" t="s">
        <v>75</v>
      </c>
      <c r="M65" s="32">
        <v>6</v>
      </c>
      <c r="N65" s="32">
        <v>1150</v>
      </c>
    </row>
    <row r="66" spans="8:14" ht="24" customHeight="1" x14ac:dyDescent="0.25">
      <c r="J66" s="31">
        <v>4</v>
      </c>
      <c r="K66" s="33" t="s">
        <v>152</v>
      </c>
      <c r="L66" s="33" t="s">
        <v>124</v>
      </c>
      <c r="M66" s="32">
        <v>6</v>
      </c>
      <c r="N66" s="32">
        <v>586</v>
      </c>
    </row>
    <row r="67" spans="8:14" ht="24" customHeight="1" x14ac:dyDescent="0.25">
      <c r="J67" s="31">
        <v>4</v>
      </c>
      <c r="K67" s="33" t="s">
        <v>153</v>
      </c>
      <c r="L67" s="33" t="s">
        <v>110</v>
      </c>
      <c r="M67" s="32">
        <v>6</v>
      </c>
      <c r="N67" s="32">
        <v>660</v>
      </c>
    </row>
    <row r="68" spans="8:14" ht="24" customHeight="1" x14ac:dyDescent="0.25">
      <c r="H68" s="21"/>
      <c r="I68" s="21"/>
      <c r="J68" s="31">
        <v>4</v>
      </c>
      <c r="K68" s="33" t="s">
        <v>154</v>
      </c>
      <c r="L68" s="33" t="s">
        <v>124</v>
      </c>
      <c r="M68" s="32">
        <v>6</v>
      </c>
      <c r="N68" s="32">
        <v>3420</v>
      </c>
    </row>
    <row r="69" spans="8:14" ht="24" customHeight="1" x14ac:dyDescent="0.25">
      <c r="H69" s="21"/>
      <c r="I69" s="21"/>
      <c r="J69" s="31">
        <v>4</v>
      </c>
      <c r="K69" s="33" t="s">
        <v>155</v>
      </c>
      <c r="L69" s="33" t="s">
        <v>110</v>
      </c>
      <c r="M69" s="32">
        <v>6</v>
      </c>
      <c r="N69" s="32">
        <v>1257</v>
      </c>
    </row>
    <row r="70" spans="8:14" ht="24" customHeight="1" x14ac:dyDescent="0.25">
      <c r="H70" s="21"/>
      <c r="I70" s="21"/>
      <c r="J70" s="31">
        <v>4</v>
      </c>
      <c r="K70" s="33" t="s">
        <v>136</v>
      </c>
      <c r="L70" s="33" t="s">
        <v>119</v>
      </c>
      <c r="M70" s="32">
        <v>6</v>
      </c>
      <c r="N70" s="32">
        <v>6090</v>
      </c>
    </row>
    <row r="71" spans="8:14" ht="24" customHeight="1" x14ac:dyDescent="0.25">
      <c r="J71" s="31">
        <v>4</v>
      </c>
      <c r="K71" s="33" t="s">
        <v>132</v>
      </c>
      <c r="L71" s="33" t="s">
        <v>110</v>
      </c>
      <c r="M71" s="32">
        <v>6</v>
      </c>
      <c r="N71" s="32">
        <v>18520</v>
      </c>
    </row>
    <row r="72" spans="8:14" ht="24" customHeight="1" x14ac:dyDescent="0.25">
      <c r="J72" s="31">
        <v>4</v>
      </c>
      <c r="K72" s="33" t="s">
        <v>156</v>
      </c>
      <c r="L72" s="33" t="s">
        <v>75</v>
      </c>
      <c r="M72" s="32">
        <v>6</v>
      </c>
      <c r="N72" s="32">
        <v>5350</v>
      </c>
    </row>
    <row r="73" spans="8:14" ht="24" customHeight="1" x14ac:dyDescent="0.25">
      <c r="J73" s="31">
        <v>4</v>
      </c>
      <c r="K73" s="33" t="s">
        <v>157</v>
      </c>
      <c r="L73" s="33" t="s">
        <v>60</v>
      </c>
      <c r="M73" s="32">
        <v>6</v>
      </c>
      <c r="N73" s="32">
        <v>830</v>
      </c>
    </row>
    <row r="74" spans="8:14" ht="24" customHeight="1" x14ac:dyDescent="0.25">
      <c r="J74" s="31">
        <v>4</v>
      </c>
      <c r="K74" s="33" t="s">
        <v>158</v>
      </c>
      <c r="L74" s="33" t="s">
        <v>119</v>
      </c>
      <c r="M74" s="32">
        <v>6</v>
      </c>
      <c r="N74" s="32">
        <v>1860</v>
      </c>
    </row>
    <row r="75" spans="8:14" ht="24" customHeight="1" x14ac:dyDescent="0.25">
      <c r="J75" s="31">
        <v>4</v>
      </c>
      <c r="K75" s="33" t="s">
        <v>159</v>
      </c>
      <c r="L75" s="33" t="s">
        <v>91</v>
      </c>
      <c r="M75" s="32">
        <v>6</v>
      </c>
      <c r="N75" s="32">
        <v>1320</v>
      </c>
    </row>
    <row r="76" spans="8:14" ht="24" customHeight="1" x14ac:dyDescent="0.25">
      <c r="J76" s="31">
        <v>4</v>
      </c>
      <c r="K76" s="33" t="s">
        <v>160</v>
      </c>
      <c r="L76" s="33" t="s">
        <v>124</v>
      </c>
      <c r="M76" s="32">
        <v>6</v>
      </c>
      <c r="N76" s="32">
        <v>3313</v>
      </c>
    </row>
    <row r="77" spans="8:14" ht="24" customHeight="1" x14ac:dyDescent="0.25">
      <c r="J77" s="31">
        <v>4</v>
      </c>
      <c r="K77" s="33" t="s">
        <v>139</v>
      </c>
      <c r="L77" s="33" t="s">
        <v>124</v>
      </c>
      <c r="M77" s="32">
        <v>6</v>
      </c>
      <c r="N77" s="32">
        <v>2910</v>
      </c>
    </row>
    <row r="78" spans="8:14" ht="24" customHeight="1" x14ac:dyDescent="0.25">
      <c r="J78" s="31">
        <v>4</v>
      </c>
      <c r="K78" s="33" t="s">
        <v>161</v>
      </c>
      <c r="L78" s="33" t="s">
        <v>124</v>
      </c>
      <c r="M78" s="32">
        <v>6</v>
      </c>
      <c r="N78" s="32">
        <v>1035</v>
      </c>
    </row>
    <row r="79" spans="8:14" ht="24" customHeight="1" x14ac:dyDescent="0.25">
      <c r="J79" s="31">
        <v>4</v>
      </c>
      <c r="K79" s="33" t="s">
        <v>130</v>
      </c>
      <c r="L79" s="33" t="s">
        <v>26</v>
      </c>
      <c r="M79" s="32">
        <v>6</v>
      </c>
      <c r="N79" s="32">
        <v>31120</v>
      </c>
    </row>
    <row r="80" spans="8:14" ht="24" customHeight="1" x14ac:dyDescent="0.25">
      <c r="J80" s="31">
        <v>4</v>
      </c>
      <c r="K80" s="33" t="s">
        <v>162</v>
      </c>
      <c r="L80" s="33" t="s">
        <v>119</v>
      </c>
      <c r="M80" s="32">
        <v>6</v>
      </c>
      <c r="N80" s="32">
        <v>440</v>
      </c>
    </row>
    <row r="81" spans="10:14" ht="24" customHeight="1" x14ac:dyDescent="0.25">
      <c r="J81" s="31">
        <v>5</v>
      </c>
      <c r="K81" s="33" t="s">
        <v>163</v>
      </c>
      <c r="L81" s="33" t="s">
        <v>26</v>
      </c>
      <c r="M81" s="32">
        <v>5</v>
      </c>
      <c r="N81" s="32">
        <v>1470</v>
      </c>
    </row>
    <row r="82" spans="10:14" ht="24" customHeight="1" x14ac:dyDescent="0.25">
      <c r="J82" s="31">
        <v>5</v>
      </c>
      <c r="K82" s="33" t="s">
        <v>164</v>
      </c>
      <c r="L82" s="33" t="s">
        <v>124</v>
      </c>
      <c r="M82" s="32">
        <v>5</v>
      </c>
      <c r="N82" s="32">
        <v>83</v>
      </c>
    </row>
    <row r="83" spans="10:14" ht="24" customHeight="1" x14ac:dyDescent="0.25">
      <c r="J83" s="31">
        <v>5</v>
      </c>
      <c r="K83" s="33" t="s">
        <v>165</v>
      </c>
      <c r="L83" s="33" t="s">
        <v>119</v>
      </c>
      <c r="M83" s="32">
        <v>5</v>
      </c>
      <c r="N83" s="32">
        <v>1900</v>
      </c>
    </row>
    <row r="84" spans="10:14" ht="24" customHeight="1" x14ac:dyDescent="0.25">
      <c r="J84" s="31">
        <v>5</v>
      </c>
      <c r="K84" s="33" t="s">
        <v>166</v>
      </c>
      <c r="L84" s="33" t="s">
        <v>124</v>
      </c>
      <c r="M84" s="32">
        <v>5</v>
      </c>
      <c r="N84" s="32">
        <v>1033</v>
      </c>
    </row>
    <row r="85" spans="10:14" ht="24" customHeight="1" x14ac:dyDescent="0.25">
      <c r="J85" s="31">
        <v>5</v>
      </c>
      <c r="K85" s="33" t="s">
        <v>140</v>
      </c>
      <c r="L85" s="33" t="s">
        <v>119</v>
      </c>
      <c r="M85" s="32">
        <v>5</v>
      </c>
      <c r="N85" s="32">
        <v>6020</v>
      </c>
    </row>
    <row r="86" spans="10:14" ht="24" customHeight="1" x14ac:dyDescent="0.25">
      <c r="J86" s="31">
        <v>5</v>
      </c>
      <c r="K86" s="33" t="s">
        <v>167</v>
      </c>
      <c r="L86" s="33" t="s">
        <v>26</v>
      </c>
      <c r="M86" s="32">
        <v>5</v>
      </c>
      <c r="N86" s="32">
        <v>2290</v>
      </c>
    </row>
    <row r="87" spans="10:14" ht="24" customHeight="1" x14ac:dyDescent="0.25">
      <c r="J87" s="31">
        <v>5</v>
      </c>
      <c r="K87" s="33" t="s">
        <v>168</v>
      </c>
      <c r="L87" s="33" t="s">
        <v>75</v>
      </c>
      <c r="M87" s="32">
        <v>5</v>
      </c>
      <c r="N87" s="32">
        <v>622</v>
      </c>
    </row>
    <row r="88" spans="10:14" ht="24" customHeight="1" x14ac:dyDescent="0.25">
      <c r="J88" s="31">
        <v>5</v>
      </c>
      <c r="K88" s="33" t="s">
        <v>169</v>
      </c>
      <c r="L88" s="33" t="s">
        <v>103</v>
      </c>
      <c r="M88" s="32">
        <v>5</v>
      </c>
      <c r="N88" s="32">
        <v>733</v>
      </c>
    </row>
    <row r="89" spans="10:14" ht="24" customHeight="1" x14ac:dyDescent="0.25">
      <c r="J89" s="31">
        <v>5</v>
      </c>
      <c r="K89" s="33" t="s">
        <v>170</v>
      </c>
      <c r="L89" s="33" t="s">
        <v>60</v>
      </c>
      <c r="M89" s="32">
        <v>5</v>
      </c>
      <c r="N89" s="32">
        <v>2150</v>
      </c>
    </row>
    <row r="90" spans="10:14" ht="24" customHeight="1" x14ac:dyDescent="0.25">
      <c r="J90" s="31">
        <v>5</v>
      </c>
      <c r="K90" s="33" t="s">
        <v>137</v>
      </c>
      <c r="L90" s="33" t="s">
        <v>26</v>
      </c>
      <c r="M90" s="32">
        <v>5</v>
      </c>
      <c r="N90" s="32">
        <v>6940</v>
      </c>
    </row>
    <row r="91" spans="10:14" ht="24" customHeight="1" x14ac:dyDescent="0.25">
      <c r="J91" s="31">
        <v>5</v>
      </c>
      <c r="K91" s="33" t="s">
        <v>171</v>
      </c>
      <c r="L91" s="33" t="s">
        <v>26</v>
      </c>
      <c r="M91" s="32">
        <v>5</v>
      </c>
      <c r="N91" s="32">
        <v>220</v>
      </c>
    </row>
    <row r="92" spans="10:14" ht="24" customHeight="1" x14ac:dyDescent="0.25">
      <c r="J92" s="31">
        <v>5</v>
      </c>
      <c r="K92" s="33" t="s">
        <v>172</v>
      </c>
      <c r="L92" s="33" t="s">
        <v>91</v>
      </c>
      <c r="M92" s="32">
        <v>5</v>
      </c>
      <c r="N92" s="32">
        <v>1510</v>
      </c>
    </row>
    <row r="93" spans="10:14" ht="24" customHeight="1" x14ac:dyDescent="0.25">
      <c r="J93" s="31">
        <v>5</v>
      </c>
      <c r="K93" s="33" t="s">
        <v>135</v>
      </c>
      <c r="L93" s="33" t="s">
        <v>26</v>
      </c>
      <c r="M93" s="32">
        <v>5</v>
      </c>
      <c r="N93" s="32">
        <v>6390</v>
      </c>
    </row>
    <row r="94" spans="10:14" ht="24" customHeight="1" x14ac:dyDescent="0.25">
      <c r="J94" s="31">
        <v>5</v>
      </c>
      <c r="K94" s="33" t="s">
        <v>173</v>
      </c>
      <c r="L94" s="33" t="s">
        <v>103</v>
      </c>
      <c r="M94" s="32">
        <v>5</v>
      </c>
      <c r="N94" s="32">
        <v>850</v>
      </c>
    </row>
    <row r="95" spans="10:14" ht="24" customHeight="1" x14ac:dyDescent="0.25">
      <c r="J95" s="31">
        <v>5</v>
      </c>
      <c r="K95" s="33" t="s">
        <v>174</v>
      </c>
      <c r="L95" s="33" t="s">
        <v>91</v>
      </c>
      <c r="M95" s="32">
        <v>5</v>
      </c>
      <c r="N95" s="32">
        <v>990</v>
      </c>
    </row>
    <row r="96" spans="10:14" ht="24" customHeight="1" x14ac:dyDescent="0.25">
      <c r="J96" s="31">
        <v>5</v>
      </c>
      <c r="K96" s="33" t="s">
        <v>175</v>
      </c>
      <c r="L96" s="33" t="s">
        <v>110</v>
      </c>
      <c r="M96" s="32">
        <v>5</v>
      </c>
      <c r="N96" s="32">
        <v>950</v>
      </c>
    </row>
    <row r="97" spans="10:15" ht="24" customHeight="1" x14ac:dyDescent="0.25">
      <c r="J97" s="31">
        <v>5</v>
      </c>
      <c r="K97" s="33" t="s">
        <v>176</v>
      </c>
      <c r="L97" s="33" t="s">
        <v>60</v>
      </c>
      <c r="M97" s="32">
        <v>5</v>
      </c>
      <c r="N97" s="32">
        <v>2340</v>
      </c>
    </row>
    <row r="98" spans="10:15" ht="24" customHeight="1" x14ac:dyDescent="0.25">
      <c r="J98" s="31">
        <v>5</v>
      </c>
      <c r="K98" s="33" t="s">
        <v>131</v>
      </c>
      <c r="L98" s="33" t="s">
        <v>75</v>
      </c>
      <c r="M98" s="32">
        <v>5</v>
      </c>
      <c r="N98" s="32">
        <v>18740</v>
      </c>
    </row>
    <row r="99" spans="10:15" ht="24" customHeight="1" x14ac:dyDescent="0.25">
      <c r="J99" s="31">
        <v>5</v>
      </c>
      <c r="K99" s="33" t="s">
        <v>177</v>
      </c>
      <c r="L99" s="33" t="s">
        <v>103</v>
      </c>
      <c r="M99" s="32">
        <v>5</v>
      </c>
      <c r="N99" s="32">
        <v>1542</v>
      </c>
    </row>
    <row r="100" spans="10:15" ht="24" customHeight="1" x14ac:dyDescent="0.25">
      <c r="J100" s="31">
        <v>5</v>
      </c>
      <c r="K100" s="33" t="s">
        <v>178</v>
      </c>
      <c r="L100" s="33" t="s">
        <v>26</v>
      </c>
      <c r="M100" s="32">
        <v>5</v>
      </c>
      <c r="N100" s="32">
        <v>1150</v>
      </c>
    </row>
    <row r="101" spans="10:15" ht="24" customHeight="1" x14ac:dyDescent="0.25">
      <c r="J101" s="31">
        <v>5</v>
      </c>
      <c r="K101" s="33" t="s">
        <v>179</v>
      </c>
      <c r="L101" s="33" t="s">
        <v>103</v>
      </c>
      <c r="M101" s="32">
        <v>5</v>
      </c>
      <c r="N101" s="32">
        <v>538</v>
      </c>
    </row>
    <row r="102" spans="10:15" ht="24" customHeight="1" x14ac:dyDescent="0.25">
      <c r="J102" s="31">
        <v>5</v>
      </c>
      <c r="K102" s="33" t="s">
        <v>180</v>
      </c>
      <c r="L102" s="33" t="s">
        <v>110</v>
      </c>
      <c r="M102" s="32">
        <v>5</v>
      </c>
      <c r="N102" s="32">
        <v>247</v>
      </c>
    </row>
    <row r="103" spans="10:15" ht="24" customHeight="1" x14ac:dyDescent="0.25">
      <c r="J103" s="31">
        <v>5</v>
      </c>
      <c r="K103" s="33" t="s">
        <v>181</v>
      </c>
      <c r="L103" s="33" t="s">
        <v>103</v>
      </c>
      <c r="M103" s="32">
        <v>5</v>
      </c>
      <c r="N103" s="32">
        <v>1257</v>
      </c>
    </row>
    <row r="104" spans="10:15" ht="24" customHeight="1" x14ac:dyDescent="0.25">
      <c r="J104" s="31">
        <v>5</v>
      </c>
      <c r="K104" s="33" t="s">
        <v>182</v>
      </c>
      <c r="L104" s="33" t="s">
        <v>119</v>
      </c>
      <c r="M104" s="32">
        <v>5</v>
      </c>
      <c r="N104" s="32">
        <v>4420</v>
      </c>
      <c r="O104" s="21"/>
    </row>
    <row r="105" spans="10:15" ht="24" customHeight="1" x14ac:dyDescent="0.25">
      <c r="J105" s="31">
        <v>5</v>
      </c>
      <c r="K105" s="33" t="s">
        <v>134</v>
      </c>
      <c r="L105" s="33" t="s">
        <v>26</v>
      </c>
      <c r="M105" s="32">
        <v>5</v>
      </c>
      <c r="N105" s="32">
        <v>8290</v>
      </c>
      <c r="O105" s="21"/>
    </row>
    <row r="106" spans="10:15" ht="24" customHeight="1" x14ac:dyDescent="0.25">
      <c r="J106" s="31">
        <v>5</v>
      </c>
      <c r="K106" s="33" t="s">
        <v>183</v>
      </c>
      <c r="L106" s="33" t="s">
        <v>124</v>
      </c>
      <c r="M106" s="32">
        <v>5</v>
      </c>
      <c r="N106" s="32">
        <v>2280</v>
      </c>
      <c r="O106" s="21"/>
    </row>
    <row r="107" spans="10:15" ht="24" customHeight="1" x14ac:dyDescent="0.25">
      <c r="J107" s="31">
        <v>5</v>
      </c>
      <c r="K107" s="33" t="s">
        <v>133</v>
      </c>
      <c r="L107" s="33" t="s">
        <v>103</v>
      </c>
      <c r="M107" s="32">
        <v>5</v>
      </c>
      <c r="N107" s="32">
        <v>11150</v>
      </c>
      <c r="O107" s="21"/>
    </row>
  </sheetData>
  <phoneticPr fontId="3"/>
  <hyperlinks>
    <hyperlink ref="K13" r:id="rId1" display="https://pogstarion.com/umaracelist.do?group_num=0620005018&amp;user_num=145845&amp;kettonum=2021107171" xr:uid="{C328D095-5CF1-45E7-844E-AA147D1B07E3}"/>
    <hyperlink ref="L13" r:id="rId2" display="https://pogstarion.com/userumalist.do?group_num=0620005018&amp;user_num=145845" xr:uid="{5B211158-0A10-48F2-91EF-E1E8FC67F7D5}"/>
    <hyperlink ref="K14" r:id="rId3" display="https://pogstarion.com/umaracelist.do?group_num=0620005018&amp;user_num=145843&amp;kettonum=2021105643" xr:uid="{DB2ABFE6-359C-4D2A-9A64-5DC2FA5C63CB}"/>
    <hyperlink ref="L14" r:id="rId4" display="https://pogstarion.com/userumalist.do?group_num=0620005018&amp;user_num=145843" xr:uid="{BFF89576-E767-4B66-B15D-CE9951F93BC7}"/>
    <hyperlink ref="K15" r:id="rId5" display="https://pogstarion.com/umaracelist.do?group_num=0620005018&amp;user_num=145852&amp;kettonum=2021110048" xr:uid="{386524B5-D95C-49D4-85A1-0AF81903CCFD}"/>
    <hyperlink ref="L15" r:id="rId6" display="https://pogstarion.com/userumalist.do?group_num=0620005018&amp;user_num=145852" xr:uid="{5A220203-1AF6-412C-BBE5-BCC9F64AFF63}"/>
    <hyperlink ref="K16" r:id="rId7" display="https://pogstarion.com/umaracelist.do?group_num=0620005018&amp;user_num=145854&amp;kettonum=2021105898" xr:uid="{668A1D3D-26CC-4045-B783-DEE4E65F4279}"/>
    <hyperlink ref="L16" r:id="rId8" display="https://pogstarion.com/userumalist.do?group_num=0620005018&amp;user_num=145854" xr:uid="{6D675FD4-C5A4-4A8E-BA5C-F5DF21AE262E}"/>
    <hyperlink ref="K17" r:id="rId9" display="https://pogstarion.com/umaracelist.do?group_num=0620005018&amp;user_num=145845&amp;kettonum=2021105824" xr:uid="{3428C9DA-03F0-4F43-8AF7-C73285BA3842}"/>
    <hyperlink ref="L17" r:id="rId10" display="https://pogstarion.com/userumalist.do?group_num=0620005018&amp;user_num=145845" xr:uid="{9B48BCE7-1801-4C73-A8CF-AD165E8EF0BA}"/>
    <hyperlink ref="K20" r:id="rId11" display="https://pogstarion.com/umaracelist.do?group_num=0620005018&amp;user_num=145845&amp;kettonum=2021107171" xr:uid="{A66BB113-F897-4B4A-84BF-4178A75ACE09}"/>
    <hyperlink ref="L20" r:id="rId12" display="https://pogstarion.com/userumalist.do?group_num=0620005018&amp;user_num=145845" xr:uid="{C560CBA2-3C53-4F50-9770-794E98604483}"/>
    <hyperlink ref="K21" r:id="rId13" display="https://pogstarion.com/umaracelist.do?group_num=0620005018&amp;user_num=145852&amp;kettonum=2021110048" xr:uid="{E5D6C58E-1B5D-43A6-8A94-B02E9BF1E28A}"/>
    <hyperlink ref="L21" r:id="rId14" display="https://pogstarion.com/userumalist.do?group_num=0620005018&amp;user_num=145852" xr:uid="{430E861D-3CBC-4FFF-9579-9BD3C730843E}"/>
    <hyperlink ref="K22" r:id="rId15" display="https://pogstarion.com/umaracelist.do?group_num=0620005018&amp;user_num=145845&amp;kettonum=2021105824" xr:uid="{E4149007-3693-4158-B5EE-2AD8C7D352EF}"/>
    <hyperlink ref="L22" r:id="rId16" display="https://pogstarion.com/userumalist.do?group_num=0620005018&amp;user_num=145845" xr:uid="{5AB20517-C68C-499E-B178-E634B6F87464}"/>
    <hyperlink ref="K23" r:id="rId17" display="https://pogstarion.com/umaracelist.do?group_num=0620005018&amp;user_num=145845&amp;kettonum=2021105436" xr:uid="{741D3A90-ED46-478B-811E-599A1616B506}"/>
    <hyperlink ref="L23" r:id="rId18" display="https://pogstarion.com/userumalist.do?group_num=0620005018&amp;user_num=145845" xr:uid="{3F114DF7-AF69-466C-9FA0-E077B3F2D26E}"/>
    <hyperlink ref="K24" r:id="rId19" display="https://pogstarion.com/umaracelist.do?group_num=0620005018&amp;user_num=145859&amp;kettonum=2021105774" xr:uid="{A95F61AF-D9C4-47E4-819F-05EF8D00A968}"/>
    <hyperlink ref="L24" r:id="rId20" display="https://pogstarion.com/userumalist.do?group_num=0620005018&amp;user_num=145859" xr:uid="{CB2C538A-9CAA-4475-8F16-32D656B583CD}"/>
    <hyperlink ref="K27" r:id="rId21" display="https://pogstarion.com/umaracelist.do?group_num=0620005018&amp;user_num=145843&amp;kettonum=2021105643" xr:uid="{08195075-08BC-4D45-9AD4-FD2EB1B14A1C}"/>
    <hyperlink ref="L27" r:id="rId22" display="https://pogstarion.com/userumalist.do?group_num=0620005018&amp;user_num=145843" xr:uid="{22530412-C84A-4C97-8ECD-BA754E5B5A70}"/>
    <hyperlink ref="K28" r:id="rId23" display="https://pogstarion.com/umaracelist.do?group_num=0620005018&amp;user_num=145854&amp;kettonum=2021105898" xr:uid="{37332B3D-FEA9-4D05-8A1F-F874CCC6F5FA}"/>
    <hyperlink ref="L28" r:id="rId24" display="https://pogstarion.com/userumalist.do?group_num=0620005018&amp;user_num=145854" xr:uid="{67E77914-8BAF-404C-9EA0-1A4722BECEB3}"/>
    <hyperlink ref="K29" r:id="rId25" display="https://pogstarion.com/umaracelist.do?group_num=0620005018&amp;user_num=145845&amp;kettonum=2021105414" xr:uid="{07C5D7F2-1BFF-4092-9A0C-F5075C00630C}"/>
    <hyperlink ref="L29" r:id="rId26" display="https://pogstarion.com/userumalist.do?group_num=0620005018&amp;user_num=145845" xr:uid="{E24DAB1C-B24F-4ECD-9EFB-57850D0A716B}"/>
    <hyperlink ref="K30" r:id="rId27" display="https://pogstarion.com/umaracelist.do?group_num=0620005018&amp;user_num=145859&amp;kettonum=2021107179" xr:uid="{807D8BC0-A01A-45F0-9818-65E2AA05E7D0}"/>
    <hyperlink ref="L30" r:id="rId28" display="https://pogstarion.com/userumalist.do?group_num=0620005018&amp;user_num=145859" xr:uid="{33B6B94B-8B02-4B76-B584-9F6D921FAE40}"/>
    <hyperlink ref="K31" r:id="rId29" display="https://pogstarion.com/umaracelist.do?group_num=0620005018&amp;user_num=145842&amp;kettonum=2021105541" xr:uid="{C7D2CC9A-9C39-45BD-AA2E-350369F9016B}"/>
    <hyperlink ref="L31" r:id="rId30" display="https://pogstarion.com/userumalist.do?group_num=0620005018&amp;user_num=145842" xr:uid="{6B17E831-BC64-46B7-B3CB-40D875D821D9}"/>
    <hyperlink ref="K34" r:id="rId31" display="https://pogstarion.com/umaracelist.do?group_num=0620005018&amp;user_num=145845&amp;kettonum=2021107171" xr:uid="{935B1558-2254-4F44-AFF8-98F7FC37DD34}"/>
    <hyperlink ref="L34" r:id="rId32" display="https://pogstarion.com/userumalist.do?group_num=0620005018&amp;user_num=145845" xr:uid="{7F06E52F-6A3E-4062-AC23-CA8C459F480A}"/>
    <hyperlink ref="K35" r:id="rId33" display="https://pogstarion.com/umaracelist.do?group_num=0620005018&amp;user_num=145859&amp;kettonum=2021105774" xr:uid="{9C43E18A-9F39-4FF0-BE6B-999CA60EB333}"/>
    <hyperlink ref="L35" r:id="rId34" display="https://pogstarion.com/userumalist.do?group_num=0620005018&amp;user_num=145859" xr:uid="{14A918C3-829A-48B4-84F9-28DFC4D0F7D9}"/>
    <hyperlink ref="K36" r:id="rId35" display="https://pogstarion.com/umaracelist.do?group_num=0620005018&amp;user_num=145859&amp;kettonum=2021104825" xr:uid="{4217ADA6-FBC6-4C85-9665-9F5D6643E9CF}"/>
    <hyperlink ref="L36" r:id="rId36" display="https://pogstarion.com/userumalist.do?group_num=0620005018&amp;user_num=145859" xr:uid="{D42737B1-37A0-40A4-884A-B69E5ED98637}"/>
    <hyperlink ref="K37" r:id="rId37" display="https://pogstarion.com/umaracelist.do?group_num=0620005018&amp;user_num=145859&amp;kettonum=2021107179" xr:uid="{D653AD52-68F4-492D-9F9F-AEC555DB5A15}"/>
    <hyperlink ref="L37" r:id="rId38" display="https://pogstarion.com/userumalist.do?group_num=0620005018&amp;user_num=145859" xr:uid="{A5F85EDE-43B3-49D8-9DE2-C1F27AAA2AF3}"/>
    <hyperlink ref="K38" r:id="rId39" display="https://pogstarion.com/umaracelist.do?group_num=0620005018&amp;user_num=145845&amp;kettonum=2021105414" xr:uid="{DF8FC986-649F-4F76-89D7-66AE3DFFD443}"/>
    <hyperlink ref="L38" r:id="rId40" display="https://pogstarion.com/userumalist.do?group_num=0620005018&amp;user_num=145845" xr:uid="{A9D86A5C-1935-410D-834C-B9C784A3C59D}"/>
    <hyperlink ref="K41" r:id="rId41" display="https://pogstarion.com/umaracelist.do?group_num=0620005018&amp;user_num=145852&amp;kettonum=2021110048" xr:uid="{CC99A523-C436-4B4A-8CF2-3F63D920A99B}"/>
    <hyperlink ref="L41" r:id="rId42" display="https://pogstarion.com/userumalist.do?group_num=0620005018&amp;user_num=145852" xr:uid="{69BA1C2C-AD4E-4BC1-82B9-3D901511C560}"/>
    <hyperlink ref="K42" r:id="rId43" display="https://pogstarion.com/umaracelist.do?group_num=0620005018&amp;user_num=145854&amp;kettonum=2021105898" xr:uid="{172F7F47-D933-4AA5-B527-182193AE1988}"/>
    <hyperlink ref="L42" r:id="rId44" display="https://pogstarion.com/userumalist.do?group_num=0620005018&amp;user_num=145854" xr:uid="{8AE434FC-7CD8-41D2-8684-D6D827215E76}"/>
    <hyperlink ref="K43" r:id="rId45" display="https://pogstarion.com/umaracelist.do?group_num=0620005018&amp;user_num=145845&amp;kettonum=2021107171" xr:uid="{58C3A212-3CCB-4A2A-B22D-A02B75451EF1}"/>
    <hyperlink ref="L43" r:id="rId46" display="https://pogstarion.com/userumalist.do?group_num=0620005018&amp;user_num=145845" xr:uid="{2E813F89-C9C9-4870-9762-C2E58A4DFA88}"/>
    <hyperlink ref="K44" r:id="rId47" display="https://pogstarion.com/umaracelist.do?group_num=0620005018&amp;user_num=145845&amp;kettonum=2021105436" xr:uid="{1E0F4352-670B-4B06-A9A6-561D4DE94CE8}"/>
    <hyperlink ref="L44" r:id="rId48" display="https://pogstarion.com/userumalist.do?group_num=0620005018&amp;user_num=145845" xr:uid="{7827FCC2-3EE1-4018-A5E9-52A9528E8961}"/>
    <hyperlink ref="K45" r:id="rId49" display="https://pogstarion.com/umaracelist.do?group_num=0620005018&amp;user_num=145845&amp;kettonum=2021105824" xr:uid="{4418A940-9F36-4EA2-B742-7F4FBC064718}"/>
    <hyperlink ref="L45" r:id="rId50" display="https://pogstarion.com/userumalist.do?group_num=0620005018&amp;user_num=145845" xr:uid="{216ED9DA-3A8B-41FB-870B-8A4DA5290148}"/>
    <hyperlink ref="K48" r:id="rId51" display="https://pogstarion.com/umaracelist.do?group_num=0620005018&amp;user_num=145843&amp;kettonum=2021105643" xr:uid="{C2620681-BF31-4BC8-BE8B-E6680C012044}"/>
    <hyperlink ref="L48" r:id="rId52" display="https://pogstarion.com/userumalist.do?group_num=0620005018&amp;user_num=145843" xr:uid="{420F16CA-8E92-4F19-9640-ABDE5562B130}"/>
    <hyperlink ref="K49" r:id="rId53" display="https://pogstarion.com/umaracelist.do?group_num=0620005018&amp;user_num=145852&amp;kettonum=2021110048" xr:uid="{D87C6783-30E3-4331-86DF-B3AF064ABD52}"/>
    <hyperlink ref="L49" r:id="rId54" display="https://pogstarion.com/userumalist.do?group_num=0620005018&amp;user_num=145852" xr:uid="{2BE20C9A-6EE1-40D1-B201-4A25CB3919B3}"/>
    <hyperlink ref="K50" r:id="rId55" display="https://pogstarion.com/umaracelist.do?group_num=0620005018&amp;user_num=145854&amp;kettonum=2021105898" xr:uid="{2DC30DD8-6142-4B74-8A6B-0C60436B2B3D}"/>
    <hyperlink ref="L50" r:id="rId56" display="https://pogstarion.com/userumalist.do?group_num=0620005018&amp;user_num=145854" xr:uid="{B607FCB3-5676-468D-B59F-EDFBA4730E7D}"/>
    <hyperlink ref="K51" r:id="rId57" display="https://pogstarion.com/umaracelist.do?group_num=0620005018&amp;user_num=145845&amp;kettonum=2021105414" xr:uid="{5269813A-D7C3-41E0-B945-FACD81937DE6}"/>
    <hyperlink ref="L51" r:id="rId58" display="https://pogstarion.com/userumalist.do?group_num=0620005018&amp;user_num=145845" xr:uid="{64D06354-641A-4C82-9F13-18606A8312C1}"/>
    <hyperlink ref="K52" r:id="rId59" display="https://pogstarion.com/umaracelist.do?group_num=0620005018&amp;user_num=145853&amp;kettonum=2021106211" xr:uid="{31A5CA9A-FE83-4EB3-81DA-1A6EBFBE9519}"/>
    <hyperlink ref="L52" r:id="rId60" display="https://pogstarion.com/userumalist.do?group_num=0620005018&amp;user_num=145853" xr:uid="{BB56D0FC-2E5D-4E02-B0F0-D4EF14E3BEE6}"/>
    <hyperlink ref="K55" r:id="rId61" display="https://pogstarion.com/umaracelist.do?group_num=0620005018&amp;user_num=145842&amp;kettonum=2021105867" xr:uid="{7FCFB2EF-B342-45DD-9F93-EB5A6A1B38C1}"/>
    <hyperlink ref="L55" r:id="rId62" display="https://pogstarion.com/userumalist.do?group_num=0620005018&amp;user_num=145842" xr:uid="{2CB53207-5725-4B1D-816D-CD2D36CA76D8}"/>
    <hyperlink ref="K56" r:id="rId63" display="https://pogstarion.com/umaracelist.do?group_num=0620005018&amp;user_num=145859&amp;kettonum=2021105765" xr:uid="{7ACC6369-DA52-4425-BEEA-05D8A0E65539}"/>
    <hyperlink ref="L56" r:id="rId64" display="https://pogstarion.com/userumalist.do?group_num=0620005018&amp;user_num=145859" xr:uid="{97EF437B-0BBF-4C4D-BBB2-780B36CAF599}"/>
    <hyperlink ref="K57" r:id="rId65" display="https://pogstarion.com/umaracelist.do?group_num=0620005018&amp;user_num=145843&amp;kettonum=2021105753" xr:uid="{4E9F11DB-2E22-45DF-B1A2-DFFB4CDD8A98}"/>
    <hyperlink ref="L57" r:id="rId66" display="https://pogstarion.com/userumalist.do?group_num=0620005018&amp;user_num=145843" xr:uid="{62E9ACD1-542C-4F03-A80E-7A58BEB9A124}"/>
    <hyperlink ref="K58" r:id="rId67" display="https://pogstarion.com/umaracelist.do?group_num=0620005018&amp;user_num=145853&amp;kettonum=2021104756" xr:uid="{A4D52DA8-9779-4706-A853-2DB668CCCCD5}"/>
    <hyperlink ref="L58" r:id="rId68" display="https://pogstarion.com/userumalist.do?group_num=0620005018&amp;user_num=145853" xr:uid="{07478C54-AE34-4FA9-8BE5-391A5BD7CC5F}"/>
    <hyperlink ref="K59" r:id="rId69" display="https://pogstarion.com/umaracelist.do?group_num=0620005018&amp;user_num=145852&amp;kettonum=2021105736" xr:uid="{7A03B249-85E7-4765-BBBA-4EEE2C69DDAB}"/>
    <hyperlink ref="L59" r:id="rId70" display="https://pogstarion.com/userumalist.do?group_num=0620005018&amp;user_num=145852" xr:uid="{950BC94A-6BE9-49DA-8C82-4F82DDCD0F89}"/>
    <hyperlink ref="K60" r:id="rId71" display="https://pogstarion.com/umaracelist.do?group_num=0620005018&amp;user_num=145855&amp;kettonum=2021105623" xr:uid="{12D11329-1D4E-4904-B831-9F41850D55B7}"/>
    <hyperlink ref="L60" r:id="rId72" display="https://pogstarion.com/userumalist.do?group_num=0620005018&amp;user_num=145855" xr:uid="{A5A00D71-ECBA-4FDC-9CF1-9CC2C7C85206}"/>
    <hyperlink ref="K61" r:id="rId73" display="https://pogstarion.com/umaracelist.do?group_num=0620005018&amp;user_num=145852&amp;kettonum=2021105885" xr:uid="{19FF387C-F1F7-4330-80F5-C4DBD962FC82}"/>
    <hyperlink ref="L61" r:id="rId74" display="https://pogstarion.com/userumalist.do?group_num=0620005018&amp;user_num=145852" xr:uid="{2DB40339-B539-44B5-AA3F-877A567462A0}"/>
    <hyperlink ref="K62" r:id="rId75" display="https://pogstarion.com/umaracelist.do?group_num=0620005018&amp;user_num=145854&amp;kettonum=2021101453" xr:uid="{D7AE6F84-3E79-487D-A157-02AE7540C051}"/>
    <hyperlink ref="L62" r:id="rId76" display="https://pogstarion.com/userumalist.do?group_num=0620005018&amp;user_num=145854" xr:uid="{9D337F94-3E42-4E9F-A726-CCAB4BB42C9F}"/>
    <hyperlink ref="K63" r:id="rId77" display="https://pogstarion.com/umaracelist.do?group_num=0620005018&amp;user_num=145853&amp;kettonum=2021106211" xr:uid="{7CCFB98A-507F-4C54-A232-C53402839576}"/>
    <hyperlink ref="L63" r:id="rId78" display="https://pogstarion.com/userumalist.do?group_num=0620005018&amp;user_num=145853" xr:uid="{2DEA75B1-B740-4B9E-AA31-27CC96C4D529}"/>
    <hyperlink ref="K64" r:id="rId79" display="https://pogstarion.com/umaracelist.do?group_num=0620005018&amp;user_num=145843&amp;kettonum=2021105731" xr:uid="{E41EC14D-D038-4C75-BCF7-A433D6E1486B}"/>
    <hyperlink ref="L64" r:id="rId80" display="https://pogstarion.com/userumalist.do?group_num=0620005018&amp;user_num=145843" xr:uid="{487B9826-566C-4E2D-8AB9-175FDA19E374}"/>
    <hyperlink ref="K65" r:id="rId81" display="https://pogstarion.com/umaracelist.do?group_num=0620005018&amp;user_num=145843&amp;kettonum=2021104860" xr:uid="{B5B77963-CB78-4C43-9E49-D6ACA0B373A1}"/>
    <hyperlink ref="L65" r:id="rId82" display="https://pogstarion.com/userumalist.do?group_num=0620005018&amp;user_num=145843" xr:uid="{4BDED935-C00E-44FF-8B61-9D439456E890}"/>
    <hyperlink ref="K66" r:id="rId83" display="https://pogstarion.com/umaracelist.do?group_num=0620005018&amp;user_num=145842&amp;kettonum=2021105880" xr:uid="{5E372065-A894-41B4-9136-505834B9E899}"/>
    <hyperlink ref="L66" r:id="rId84" display="https://pogstarion.com/userumalist.do?group_num=0620005018&amp;user_num=145842" xr:uid="{90439BCD-D503-4CFB-8F5D-34D08C7C93D4}"/>
    <hyperlink ref="K67" r:id="rId85" display="https://pogstarion.com/umaracelist.do?group_num=0620005018&amp;user_num=145852&amp;kettonum=2021106694" xr:uid="{1605BD27-EF73-4145-AF93-4465E5C3902F}"/>
    <hyperlink ref="L67" r:id="rId86" display="https://pogstarion.com/userumalist.do?group_num=0620005018&amp;user_num=145852" xr:uid="{26E18F8A-429C-44A5-B549-71F2ABFCF6FA}"/>
    <hyperlink ref="K68" r:id="rId87" display="https://pogstarion.com/umaracelist.do?group_num=0620005018&amp;user_num=145842&amp;kettonum=2021105856" xr:uid="{8CAB330C-5453-4435-A526-CF7701B55667}"/>
    <hyperlink ref="L68" r:id="rId88" display="https://pogstarion.com/userumalist.do?group_num=0620005018&amp;user_num=145842" xr:uid="{4FA29831-A32A-4726-91D3-BC915E57A93B}"/>
    <hyperlink ref="K69" r:id="rId89" display="https://pogstarion.com/umaracelist.do?group_num=0620005018&amp;user_num=145852&amp;kettonum=2021105831" xr:uid="{78FEFE51-5ECA-4C04-B2C4-0741B3BD57C8}"/>
    <hyperlink ref="L69" r:id="rId90" display="https://pogstarion.com/userumalist.do?group_num=0620005018&amp;user_num=145852" xr:uid="{BC3A3537-0724-438C-842D-3BB9EDE27613}"/>
    <hyperlink ref="K70" r:id="rId91" display="https://pogstarion.com/umaracelist.do?group_num=0620005018&amp;user_num=145859&amp;kettonum=2021105774" xr:uid="{EA7600C2-8A92-4575-B648-6856127229FA}"/>
    <hyperlink ref="L70" r:id="rId92" display="https://pogstarion.com/userumalist.do?group_num=0620005018&amp;user_num=145859" xr:uid="{FA9D3AB8-C18A-44F6-AC87-C7C0E1DE3E02}"/>
    <hyperlink ref="K71" r:id="rId93" display="https://pogstarion.com/umaracelist.do?group_num=0620005018&amp;user_num=145852&amp;kettonum=2021110048" xr:uid="{D880C974-E766-46DC-AA65-001CF4591C03}"/>
    <hyperlink ref="L71" r:id="rId94" display="https://pogstarion.com/userumalist.do?group_num=0620005018&amp;user_num=145852" xr:uid="{4ABFC529-B5EE-475D-AB11-CA7F210F4CDB}"/>
    <hyperlink ref="K72" r:id="rId95" display="https://pogstarion.com/umaracelist.do?group_num=0620005018&amp;user_num=145843&amp;kettonum=2021105744" xr:uid="{65EBC271-4C17-4A39-B1F7-C18007112578}"/>
    <hyperlink ref="L72" r:id="rId96" display="https://pogstarion.com/userumalist.do?group_num=0620005018&amp;user_num=145843" xr:uid="{98CA61A6-90BC-47EB-8FBC-8718B73AAE8C}"/>
    <hyperlink ref="K73" r:id="rId97" display="https://pogstarion.com/umaracelist.do?group_num=0620005018&amp;user_num=145853&amp;kettonum=2021101428" xr:uid="{13DC2D87-500A-4CC2-B7E1-950C7DC1040B}"/>
    <hyperlink ref="L73" r:id="rId98" display="https://pogstarion.com/userumalist.do?group_num=0620005018&amp;user_num=145853" xr:uid="{E68A4198-B7BF-494D-9F73-C9B5F5183C72}"/>
    <hyperlink ref="K74" r:id="rId99" display="https://pogstarion.com/umaracelist.do?group_num=0620005018&amp;user_num=145859&amp;kettonum=2021105127" xr:uid="{230A3090-26A5-4353-86FC-0D567E5B5807}"/>
    <hyperlink ref="L74" r:id="rId100" display="https://pogstarion.com/userumalist.do?group_num=0620005018&amp;user_num=145859" xr:uid="{545B5FA2-A5D8-438C-9D83-7116A4A0C3CA}"/>
    <hyperlink ref="K75" r:id="rId101" display="https://pogstarion.com/umaracelist.do?group_num=0620005018&amp;user_num=145855&amp;kettonum=2021105704" xr:uid="{5B470160-D374-45B7-86CE-884B72C8D0A8}"/>
    <hyperlink ref="L75" r:id="rId102" display="https://pogstarion.com/userumalist.do?group_num=0620005018&amp;user_num=145855" xr:uid="{8EA03C2A-4588-46E0-B7BD-3714E1C20249}"/>
    <hyperlink ref="K76" r:id="rId103" display="https://pogstarion.com/umaracelist.do?group_num=0620005018&amp;user_num=145842&amp;kettonum=2021105271" xr:uid="{700FE8A8-AE66-4CD6-802B-E688266D5121}"/>
    <hyperlink ref="L76" r:id="rId104" display="https://pogstarion.com/userumalist.do?group_num=0620005018&amp;user_num=145842" xr:uid="{F5B1FE77-1FC4-47C5-AD21-DAE1D2858F60}"/>
    <hyperlink ref="K77" r:id="rId105" display="https://pogstarion.com/umaracelist.do?group_num=0620005018&amp;user_num=145842&amp;kettonum=2021105541" xr:uid="{F8E26DA0-7761-472D-9DD8-58C724ED9196}"/>
    <hyperlink ref="L77" r:id="rId106" display="https://pogstarion.com/userumalist.do?group_num=0620005018&amp;user_num=145842" xr:uid="{84D1B4CB-1085-448B-B1FB-BB4D9D04F23E}"/>
    <hyperlink ref="K78" r:id="rId107" display="https://pogstarion.com/umaracelist.do?group_num=0620005018&amp;user_num=145842&amp;kettonum=2021105503" xr:uid="{A38EBFC5-FEE8-4765-AB69-92342BD283A2}"/>
    <hyperlink ref="L78" r:id="rId108" display="https://pogstarion.com/userumalist.do?group_num=0620005018&amp;user_num=145842" xr:uid="{3D3101D3-9A88-40E5-A4FD-4EFD1D96E78B}"/>
    <hyperlink ref="K79" r:id="rId109" display="https://pogstarion.com/umaracelist.do?group_num=0620005018&amp;user_num=145845&amp;kettonum=2021107171" xr:uid="{6A06DEC6-3925-459F-9A84-110C691B3F3E}"/>
    <hyperlink ref="L79" r:id="rId110" display="https://pogstarion.com/userumalist.do?group_num=0620005018&amp;user_num=145845" xr:uid="{26C25690-DEC2-4908-B18E-672B817A5A7E}"/>
    <hyperlink ref="K80" r:id="rId111" display="https://pogstarion.com/umaracelist.do?group_num=0620005018&amp;user_num=145859&amp;kettonum=2021101412" xr:uid="{57D072BE-C26F-47E3-9C8F-292A1FC1AC0B}"/>
    <hyperlink ref="L80" r:id="rId112" display="https://pogstarion.com/userumalist.do?group_num=0620005018&amp;user_num=145859" xr:uid="{F514DAA7-6FFE-45F5-B763-48CB6F8FD66C}"/>
    <hyperlink ref="K81" r:id="rId113" display="https://pogstarion.com/umaracelist.do?group_num=0620005018&amp;user_num=145845&amp;kettonum=2021105161" xr:uid="{E0529C09-4538-4688-8648-AD5CE7DC32CD}"/>
    <hyperlink ref="L81" r:id="rId114" display="https://pogstarion.com/userumalist.do?group_num=0620005018&amp;user_num=145845" xr:uid="{7C81CD50-D312-4459-82FC-9E6BBF71187D}"/>
    <hyperlink ref="K82" r:id="rId115" display="https://pogstarion.com/umaracelist.do?group_num=0620005018&amp;user_num=145842&amp;kettonum=2021101440" xr:uid="{98E97AC7-3F2D-4BBE-9CB4-5A618468490E}"/>
    <hyperlink ref="L82" r:id="rId116" display="https://pogstarion.com/userumalist.do?group_num=0620005018&amp;user_num=145842" xr:uid="{5FCC972E-35B4-4C55-9ECA-C7DE0BE461AB}"/>
    <hyperlink ref="K83" r:id="rId117" display="https://pogstarion.com/umaracelist.do?group_num=0620005018&amp;user_num=145859&amp;kettonum=2021101751" xr:uid="{8572C22A-F121-43AC-8407-05C0AB12C470}"/>
    <hyperlink ref="L83" r:id="rId118" display="https://pogstarion.com/userumalist.do?group_num=0620005018&amp;user_num=145859" xr:uid="{629CB6B8-B384-40B8-979E-666AA050A073}"/>
    <hyperlink ref="K84" r:id="rId119" display="https://pogstarion.com/umaracelist.do?group_num=0620005018&amp;user_num=145842&amp;kettonum=2021103227" xr:uid="{8029EE04-5542-4B88-8C4E-D6B9AD92F0DB}"/>
    <hyperlink ref="L84" r:id="rId120" display="https://pogstarion.com/userumalist.do?group_num=0620005018&amp;user_num=145842" xr:uid="{B3246400-21B5-463C-9DB8-A036150AEB61}"/>
    <hyperlink ref="K85" r:id="rId121" display="https://pogstarion.com/umaracelist.do?group_num=0620005018&amp;user_num=145859&amp;kettonum=2021104825" xr:uid="{888EC495-5FF1-4F53-A08F-B3E87FA633A8}"/>
    <hyperlink ref="L85" r:id="rId122" display="https://pogstarion.com/userumalist.do?group_num=0620005018&amp;user_num=145859" xr:uid="{7F62ACC0-241D-493E-9491-BFCBCD8391DB}"/>
    <hyperlink ref="K86" r:id="rId123" display="https://pogstarion.com/umaracelist.do?group_num=0620005018&amp;user_num=145845&amp;kettonum=2021104893" xr:uid="{49B43C48-86F1-4FF9-80F5-CC0E51A5C424}"/>
    <hyperlink ref="L86" r:id="rId124" display="https://pogstarion.com/userumalist.do?group_num=0620005018&amp;user_num=145845" xr:uid="{43F6266F-7DAD-4191-8EBE-599E5547181C}"/>
    <hyperlink ref="K87" r:id="rId125" display="https://pogstarion.com/umaracelist.do?group_num=0620005018&amp;user_num=145843&amp;kettonum=2021104992" xr:uid="{89E0052D-2E02-4E44-AD02-8C1C40C86794}"/>
    <hyperlink ref="L87" r:id="rId126" display="https://pogstarion.com/userumalist.do?group_num=0620005018&amp;user_num=145843" xr:uid="{5B493F1A-8973-4476-A33F-3097BD5ED2AB}"/>
    <hyperlink ref="K88" r:id="rId127" display="https://pogstarion.com/umaracelist.do?group_num=0620005018&amp;user_num=145854&amp;kettonum=2021105351" xr:uid="{36C22D28-41C5-46B4-8098-874000150A18}"/>
    <hyperlink ref="L88" r:id="rId128" display="https://pogstarion.com/userumalist.do?group_num=0620005018&amp;user_num=145854" xr:uid="{85A776D5-7400-4BFC-9097-CC8D16607B49}"/>
    <hyperlink ref="K89" r:id="rId129" display="https://pogstarion.com/umaracelist.do?group_num=0620005018&amp;user_num=145853&amp;kettonum=2021105374" xr:uid="{94368EC1-DE51-4325-9D8E-C74BB0DF20B0}"/>
    <hyperlink ref="L89" r:id="rId130" display="https://pogstarion.com/userumalist.do?group_num=0620005018&amp;user_num=145853" xr:uid="{738B7606-CA87-42A6-AC20-D7FA28D52620}"/>
    <hyperlink ref="K90" r:id="rId131" display="https://pogstarion.com/umaracelist.do?group_num=0620005018&amp;user_num=145845&amp;kettonum=2021105414" xr:uid="{2B42D51F-3D81-45B9-A615-A3BF55BFFE95}"/>
    <hyperlink ref="L90" r:id="rId132" display="https://pogstarion.com/userumalist.do?group_num=0620005018&amp;user_num=145845" xr:uid="{A8574B3B-0CD4-4B9D-AA68-52891E39C0CD}"/>
    <hyperlink ref="K91" r:id="rId133" display="https://pogstarion.com/umaracelist.do?group_num=0620005018&amp;user_num=145845&amp;kettonum=2021105418" xr:uid="{34CC3A6F-FC6F-4A9D-A24E-A8D98C0B026E}"/>
    <hyperlink ref="L91" r:id="rId134" display="https://pogstarion.com/userumalist.do?group_num=0620005018&amp;user_num=145845" xr:uid="{CEC77CD9-989A-4BCC-97B0-96070D8439EC}"/>
    <hyperlink ref="K92" r:id="rId135" display="https://pogstarion.com/umaracelist.do?group_num=0620005018&amp;user_num=145855&amp;kettonum=2021105430" xr:uid="{4926A9AF-E803-4DBC-B76E-D434DB538234}"/>
    <hyperlink ref="L92" r:id="rId136" display="https://pogstarion.com/userumalist.do?group_num=0620005018&amp;user_num=145855" xr:uid="{F2D142F4-1684-4566-8657-4AE63A9D0789}"/>
    <hyperlink ref="K93" r:id="rId137" display="https://pogstarion.com/umaracelist.do?group_num=0620005018&amp;user_num=145845&amp;kettonum=2021105436" xr:uid="{6461001E-F0AB-4E0E-9610-6CF63867F05E}"/>
    <hyperlink ref="L93" r:id="rId138" display="https://pogstarion.com/userumalist.do?group_num=0620005018&amp;user_num=145845" xr:uid="{A5C24ED1-678A-41E6-92FE-76A0950C131A}"/>
    <hyperlink ref="K94" r:id="rId139" display="https://pogstarion.com/umaracelist.do?group_num=0620005018&amp;user_num=145854&amp;kettonum=2021105501" xr:uid="{1777448A-BBB5-472F-BC8F-D2A85BCB794F}"/>
    <hyperlink ref="L94" r:id="rId140" display="https://pogstarion.com/userumalist.do?group_num=0620005018&amp;user_num=145854" xr:uid="{7478A823-35C7-4CA6-9D96-650448F869A5}"/>
    <hyperlink ref="K95" r:id="rId141" display="https://pogstarion.com/umaracelist.do?group_num=0620005018&amp;user_num=145855&amp;kettonum=2021105537" xr:uid="{4F857447-E7C3-4C55-A486-29A55AD54FDC}"/>
    <hyperlink ref="L95" r:id="rId142" display="https://pogstarion.com/userumalist.do?group_num=0620005018&amp;user_num=145855" xr:uid="{7C3DC5FD-02AA-44EA-95A4-449445F9A1C3}"/>
    <hyperlink ref="K96" r:id="rId143" display="https://pogstarion.com/umaracelist.do?group_num=0620005018&amp;user_num=145852&amp;kettonum=2021105596" xr:uid="{8AB3786F-23B5-45C1-BD51-98ED09DA0E1F}"/>
    <hyperlink ref="L96" r:id="rId144" display="https://pogstarion.com/userumalist.do?group_num=0620005018&amp;user_num=145852" xr:uid="{E0099046-F208-4736-ADFF-6C17E6C5BFBE}"/>
    <hyperlink ref="K97" r:id="rId145" display="https://pogstarion.com/umaracelist.do?group_num=0620005018&amp;user_num=145853&amp;kettonum=2021105601" xr:uid="{5BAFF1C4-ED73-4231-ADDB-5C5172E39371}"/>
    <hyperlink ref="L97" r:id="rId146" display="https://pogstarion.com/userumalist.do?group_num=0620005018&amp;user_num=145853" xr:uid="{CA5B9D86-0D59-425A-B237-817E74FC1442}"/>
    <hyperlink ref="K98" r:id="rId147" display="https://pogstarion.com/umaracelist.do?group_num=0620005018&amp;user_num=145843&amp;kettonum=2021105643" xr:uid="{8DB59815-BD73-41DF-BC78-9CC0867156B9}"/>
    <hyperlink ref="L98" r:id="rId148" display="https://pogstarion.com/userumalist.do?group_num=0620005018&amp;user_num=145843" xr:uid="{70DA3E7D-867D-4556-B0EB-AD6582B206B1}"/>
    <hyperlink ref="K99" r:id="rId149" display="https://pogstarion.com/umaracelist.do?group_num=0620005018&amp;user_num=145854&amp;kettonum=2021105662" xr:uid="{40FF6DEF-1856-4BEC-A982-57744698742F}"/>
    <hyperlink ref="L99" r:id="rId150" display="https://pogstarion.com/userumalist.do?group_num=0620005018&amp;user_num=145854" xr:uid="{6D9CB441-652A-413A-BF47-4A559669D8AF}"/>
    <hyperlink ref="K100" r:id="rId151" display="https://pogstarion.com/umaracelist.do?group_num=0620005018&amp;user_num=145845&amp;kettonum=2021105668" xr:uid="{8D1D9842-4148-4BAE-973F-34A8154548B5}"/>
    <hyperlink ref="L100" r:id="rId152" display="https://pogstarion.com/userumalist.do?group_num=0620005018&amp;user_num=145845" xr:uid="{B636F0D0-762C-4DFB-8D29-ABEDA9ABD397}"/>
    <hyperlink ref="K101" r:id="rId153" display="https://pogstarion.com/umaracelist.do?group_num=0620005018&amp;user_num=145854&amp;kettonum=2021105689" xr:uid="{0F9733D1-18E7-43FC-82FD-514AFD14924D}"/>
    <hyperlink ref="L101" r:id="rId154" display="https://pogstarion.com/userumalist.do?group_num=0620005018&amp;user_num=145854" xr:uid="{0BDE5DFE-2E72-4993-9266-3EBD76D0B9EB}"/>
    <hyperlink ref="K102" r:id="rId155" display="https://pogstarion.com/umaracelist.do?group_num=0620005018&amp;user_num=145852&amp;kettonum=2021105750" xr:uid="{EEC31030-EDB2-40B2-AB59-ADA9D3806033}"/>
    <hyperlink ref="L102" r:id="rId156" display="https://pogstarion.com/userumalist.do?group_num=0620005018&amp;user_num=145852" xr:uid="{FA45A6B7-5E5D-4717-8665-349F864B2003}"/>
    <hyperlink ref="K103" r:id="rId157" display="https://pogstarion.com/umaracelist.do?group_num=0620005018&amp;user_num=145854&amp;kettonum=2021105808" xr:uid="{FED6A392-CD7B-4083-8E43-F77DEEE58CA2}"/>
    <hyperlink ref="L103" r:id="rId158" display="https://pogstarion.com/userumalist.do?group_num=0620005018&amp;user_num=145854" xr:uid="{C44B2D8C-149F-431D-B455-6941B03EC2FC}"/>
    <hyperlink ref="K104" r:id="rId159" display="https://pogstarion.com/umaracelist.do?group_num=0620005018&amp;user_num=145859&amp;kettonum=2021105817" xr:uid="{2254AE63-BADD-42D3-B014-0733844709E1}"/>
    <hyperlink ref="L104" r:id="rId160" display="https://pogstarion.com/userumalist.do?group_num=0620005018&amp;user_num=145859" xr:uid="{ABE3CF03-6B6D-4AF9-9D14-8987C1FFADE2}"/>
    <hyperlink ref="K105" r:id="rId161" display="https://pogstarion.com/umaracelist.do?group_num=0620005018&amp;user_num=145845&amp;kettonum=2021105824" xr:uid="{B1F24934-76D3-47A0-907D-7BD57E039CAD}"/>
    <hyperlink ref="L105" r:id="rId162" display="https://pogstarion.com/userumalist.do?group_num=0620005018&amp;user_num=145845" xr:uid="{8F1C8C6A-A55F-4B03-ACFB-B830D5B4A58F}"/>
    <hyperlink ref="K106" r:id="rId163" display="https://pogstarion.com/umaracelist.do?group_num=0620005018&amp;user_num=145842&amp;kettonum=2021105863" xr:uid="{6219777B-E216-43B2-97DB-39F71E6CDF2D}"/>
    <hyperlink ref="L106" r:id="rId164" display="https://pogstarion.com/userumalist.do?group_num=0620005018&amp;user_num=145842" xr:uid="{44821274-6B60-43D4-8F83-A7D1EF096386}"/>
    <hyperlink ref="K107" r:id="rId165" display="https://pogstarion.com/umaracelist.do?group_num=0620005018&amp;user_num=145854&amp;kettonum=2021105898" xr:uid="{42171EFC-4E41-475B-BC2B-42F82D176B9F}"/>
    <hyperlink ref="L107" r:id="rId166" display="https://pogstarion.com/userumalist.do?group_num=0620005018&amp;user_num=145854" xr:uid="{2835D348-EBB5-41F2-A6D7-A70E29E83A0A}"/>
  </hyperlinks>
  <pageMargins left="0.75" right="0.75" top="1" bottom="1" header="0.51200000000000001" footer="0.51200000000000001"/>
  <pageSetup paperSize="9" orientation="portrait" horizontalDpi="4294967293" verticalDpi="4294967293" r:id="rId167"/>
  <headerFooter alignWithMargins="0"/>
  <drawing r:id="rId1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3019-D563-4C38-8DDC-719B87F010AF}">
  <dimension ref="A1:M35"/>
  <sheetViews>
    <sheetView workbookViewId="0"/>
  </sheetViews>
  <sheetFormatPr defaultRowHeight="12.75" x14ac:dyDescent="0.25"/>
  <cols>
    <col min="2" max="2" width="17.46484375" bestFit="1" customWidth="1"/>
    <col min="3" max="3" width="2.3984375" customWidth="1"/>
    <col min="6" max="6" width="11.265625" bestFit="1" customWidth="1"/>
  </cols>
  <sheetData>
    <row r="1" spans="1:13" ht="13.9" thickBot="1" x14ac:dyDescent="0.3">
      <c r="A1" s="23" t="s">
        <v>26</v>
      </c>
    </row>
    <row r="2" spans="1:13" ht="13.15" thickBot="1" x14ac:dyDescent="0.3">
      <c r="A2" s="43" t="s">
        <v>184</v>
      </c>
      <c r="B2" s="44" t="s">
        <v>185</v>
      </c>
      <c r="C2" s="45"/>
      <c r="D2" s="43" t="s">
        <v>186</v>
      </c>
      <c r="E2" s="43" t="s">
        <v>187</v>
      </c>
      <c r="F2" s="43" t="s">
        <v>188</v>
      </c>
      <c r="G2" s="45"/>
      <c r="H2" s="43" t="s">
        <v>189</v>
      </c>
      <c r="I2" s="43" t="s">
        <v>190</v>
      </c>
      <c r="J2" s="43" t="s">
        <v>191</v>
      </c>
      <c r="K2" s="44" t="s">
        <v>192</v>
      </c>
      <c r="L2" s="45"/>
      <c r="M2" s="43" t="s">
        <v>193</v>
      </c>
    </row>
    <row r="3" spans="1:13" x14ac:dyDescent="0.25">
      <c r="A3" s="46">
        <v>1</v>
      </c>
      <c r="B3" s="47" t="s">
        <v>167</v>
      </c>
      <c r="C3" s="47" t="s">
        <v>194</v>
      </c>
      <c r="D3" s="48" t="s">
        <v>32</v>
      </c>
      <c r="E3" s="48" t="s">
        <v>28</v>
      </c>
      <c r="F3" s="49" t="s">
        <v>128</v>
      </c>
      <c r="G3" s="48"/>
      <c r="H3" s="35">
        <v>2290</v>
      </c>
      <c r="I3" s="37"/>
      <c r="J3" s="35">
        <v>400</v>
      </c>
      <c r="K3" s="49" t="s">
        <v>71</v>
      </c>
      <c r="L3" s="49" t="s">
        <v>30</v>
      </c>
      <c r="M3" s="50" t="s">
        <v>31</v>
      </c>
    </row>
    <row r="4" spans="1:13" x14ac:dyDescent="0.25">
      <c r="A4" s="51"/>
      <c r="B4" s="52"/>
      <c r="C4" s="52"/>
      <c r="D4" s="53"/>
      <c r="E4" s="53"/>
      <c r="F4" s="54"/>
      <c r="G4" s="53"/>
      <c r="H4" s="34"/>
      <c r="I4" s="36"/>
      <c r="J4" s="34"/>
      <c r="K4" s="54"/>
      <c r="L4" s="54"/>
      <c r="M4" s="50" t="s">
        <v>195</v>
      </c>
    </row>
    <row r="5" spans="1:13" x14ac:dyDescent="0.25">
      <c r="A5" s="51">
        <v>2</v>
      </c>
      <c r="B5" s="52" t="s">
        <v>171</v>
      </c>
      <c r="C5" s="52" t="s">
        <v>194</v>
      </c>
      <c r="D5" s="53" t="s">
        <v>32</v>
      </c>
      <c r="E5" s="53" t="s">
        <v>28</v>
      </c>
      <c r="F5" s="54" t="s">
        <v>92</v>
      </c>
      <c r="G5" s="53"/>
      <c r="H5" s="34">
        <v>220</v>
      </c>
      <c r="I5" s="36"/>
      <c r="J5" s="34">
        <v>0</v>
      </c>
      <c r="K5" s="54" t="s">
        <v>50</v>
      </c>
      <c r="L5" s="54" t="s">
        <v>35</v>
      </c>
      <c r="M5" s="50" t="s">
        <v>55</v>
      </c>
    </row>
    <row r="6" spans="1:13" x14ac:dyDescent="0.25">
      <c r="A6" s="51"/>
      <c r="B6" s="52"/>
      <c r="C6" s="52"/>
      <c r="D6" s="53"/>
      <c r="E6" s="53"/>
      <c r="F6" s="54"/>
      <c r="G6" s="53"/>
      <c r="H6" s="34"/>
      <c r="I6" s="36"/>
      <c r="J6" s="34"/>
      <c r="K6" s="54"/>
      <c r="L6" s="54"/>
      <c r="M6" s="50" t="s">
        <v>196</v>
      </c>
    </row>
    <row r="7" spans="1:13" x14ac:dyDescent="0.25">
      <c r="A7" s="51">
        <v>3</v>
      </c>
      <c r="B7" s="52" t="s">
        <v>178</v>
      </c>
      <c r="C7" s="52" t="s">
        <v>194</v>
      </c>
      <c r="D7" s="53" t="s">
        <v>32</v>
      </c>
      <c r="E7" s="53" t="s">
        <v>28</v>
      </c>
      <c r="F7" s="54" t="s">
        <v>108</v>
      </c>
      <c r="G7" s="53"/>
      <c r="H7" s="34">
        <v>1150</v>
      </c>
      <c r="I7" s="36"/>
      <c r="J7" s="34">
        <v>400</v>
      </c>
      <c r="K7" s="54" t="s">
        <v>81</v>
      </c>
      <c r="L7" s="54" t="s">
        <v>35</v>
      </c>
      <c r="M7" s="50" t="s">
        <v>66</v>
      </c>
    </row>
    <row r="8" spans="1:13" x14ac:dyDescent="0.25">
      <c r="A8" s="51"/>
      <c r="B8" s="52"/>
      <c r="C8" s="52"/>
      <c r="D8" s="53"/>
      <c r="E8" s="53"/>
      <c r="F8" s="54"/>
      <c r="G8" s="53"/>
      <c r="H8" s="34"/>
      <c r="I8" s="36"/>
      <c r="J8" s="34"/>
      <c r="K8" s="54"/>
      <c r="L8" s="54"/>
      <c r="M8" s="50" t="s">
        <v>197</v>
      </c>
    </row>
    <row r="9" spans="1:13" x14ac:dyDescent="0.25">
      <c r="A9" s="51">
        <v>4</v>
      </c>
      <c r="B9" s="52" t="s">
        <v>134</v>
      </c>
      <c r="C9" s="52" t="s">
        <v>194</v>
      </c>
      <c r="D9" s="53" t="s">
        <v>32</v>
      </c>
      <c r="E9" s="53" t="s">
        <v>28</v>
      </c>
      <c r="F9" s="54" t="s">
        <v>198</v>
      </c>
      <c r="G9" s="53"/>
      <c r="H9" s="34">
        <v>8290</v>
      </c>
      <c r="I9" s="36"/>
      <c r="J9" s="34">
        <v>3850</v>
      </c>
      <c r="K9" s="54" t="s">
        <v>120</v>
      </c>
      <c r="L9" s="54" t="s">
        <v>35</v>
      </c>
      <c r="M9" s="50" t="s">
        <v>199</v>
      </c>
    </row>
    <row r="10" spans="1:13" x14ac:dyDescent="0.25">
      <c r="A10" s="51"/>
      <c r="B10" s="52"/>
      <c r="C10" s="52"/>
      <c r="D10" s="53"/>
      <c r="E10" s="53"/>
      <c r="F10" s="54"/>
      <c r="G10" s="53"/>
      <c r="H10" s="34"/>
      <c r="I10" s="36"/>
      <c r="J10" s="34"/>
      <c r="K10" s="54"/>
      <c r="L10" s="54"/>
      <c r="M10" s="50" t="s">
        <v>200</v>
      </c>
    </row>
    <row r="11" spans="1:13" x14ac:dyDescent="0.25">
      <c r="A11" s="55">
        <v>5</v>
      </c>
      <c r="B11" s="56" t="s">
        <v>137</v>
      </c>
      <c r="C11" s="56" t="s">
        <v>194</v>
      </c>
      <c r="D11" s="57" t="s">
        <v>27</v>
      </c>
      <c r="E11" s="57" t="s">
        <v>28</v>
      </c>
      <c r="F11" s="58" t="s">
        <v>61</v>
      </c>
      <c r="G11" s="57"/>
      <c r="H11" s="38">
        <v>6940</v>
      </c>
      <c r="I11" s="39"/>
      <c r="J11" s="38">
        <v>2300</v>
      </c>
      <c r="K11" s="58" t="s">
        <v>45</v>
      </c>
      <c r="L11" s="58" t="s">
        <v>30</v>
      </c>
      <c r="M11" s="59" t="s">
        <v>88</v>
      </c>
    </row>
    <row r="12" spans="1:13" x14ac:dyDescent="0.25">
      <c r="A12" s="55"/>
      <c r="B12" s="56"/>
      <c r="C12" s="56"/>
      <c r="D12" s="57"/>
      <c r="E12" s="57"/>
      <c r="F12" s="58"/>
      <c r="G12" s="57"/>
      <c r="H12" s="38"/>
      <c r="I12" s="39"/>
      <c r="J12" s="38"/>
      <c r="K12" s="58"/>
      <c r="L12" s="58"/>
      <c r="M12" s="59" t="s">
        <v>201</v>
      </c>
    </row>
    <row r="13" spans="1:13" x14ac:dyDescent="0.25">
      <c r="A13" s="60">
        <v>6</v>
      </c>
      <c r="B13" s="61"/>
      <c r="C13" s="62" t="s">
        <v>194</v>
      </c>
      <c r="D13" s="63"/>
      <c r="E13" s="63" t="s">
        <v>28</v>
      </c>
      <c r="F13" s="61" t="s">
        <v>93</v>
      </c>
      <c r="G13" s="63"/>
      <c r="H13" s="40">
        <v>0</v>
      </c>
      <c r="I13" s="41"/>
      <c r="J13" s="40">
        <v>0</v>
      </c>
      <c r="K13" s="61"/>
      <c r="L13" s="61"/>
      <c r="M13" s="64" t="s">
        <v>117</v>
      </c>
    </row>
    <row r="14" spans="1:13" x14ac:dyDescent="0.25">
      <c r="A14" s="60"/>
      <c r="B14" s="61"/>
      <c r="C14" s="62"/>
      <c r="D14" s="63"/>
      <c r="E14" s="63"/>
      <c r="F14" s="61"/>
      <c r="G14" s="63"/>
      <c r="H14" s="40"/>
      <c r="I14" s="41"/>
      <c r="J14" s="40"/>
      <c r="K14" s="61"/>
      <c r="L14" s="61"/>
      <c r="M14" s="64" t="s">
        <v>202</v>
      </c>
    </row>
    <row r="15" spans="1:13" x14ac:dyDescent="0.25">
      <c r="A15" s="51">
        <v>7</v>
      </c>
      <c r="B15" s="52" t="s">
        <v>203</v>
      </c>
      <c r="C15" s="52" t="s">
        <v>194</v>
      </c>
      <c r="D15" s="53" t="s">
        <v>32</v>
      </c>
      <c r="E15" s="53" t="s">
        <v>28</v>
      </c>
      <c r="F15" s="54" t="s">
        <v>93</v>
      </c>
      <c r="G15" s="53"/>
      <c r="H15" s="34">
        <v>0</v>
      </c>
      <c r="I15" s="36"/>
      <c r="J15" s="34">
        <v>0</v>
      </c>
      <c r="K15" s="54" t="s">
        <v>50</v>
      </c>
      <c r="L15" s="54" t="s">
        <v>35</v>
      </c>
      <c r="M15" s="50" t="s">
        <v>55</v>
      </c>
    </row>
    <row r="16" spans="1:13" x14ac:dyDescent="0.25">
      <c r="A16" s="51"/>
      <c r="B16" s="52"/>
      <c r="C16" s="52"/>
      <c r="D16" s="53"/>
      <c r="E16" s="53"/>
      <c r="F16" s="54"/>
      <c r="G16" s="53"/>
      <c r="H16" s="34"/>
      <c r="I16" s="36"/>
      <c r="J16" s="34"/>
      <c r="K16" s="54"/>
      <c r="L16" s="54"/>
      <c r="M16" s="50" t="s">
        <v>204</v>
      </c>
    </row>
    <row r="17" spans="1:13" x14ac:dyDescent="0.25">
      <c r="A17" s="51">
        <v>8</v>
      </c>
      <c r="B17" s="52" t="s">
        <v>205</v>
      </c>
      <c r="C17" s="52" t="s">
        <v>194</v>
      </c>
      <c r="D17" s="53" t="s">
        <v>32</v>
      </c>
      <c r="E17" s="53" t="s">
        <v>33</v>
      </c>
      <c r="F17" s="54" t="s">
        <v>94</v>
      </c>
      <c r="G17" s="53"/>
      <c r="H17" s="34">
        <v>840</v>
      </c>
      <c r="I17" s="36"/>
      <c r="J17" s="34">
        <v>400</v>
      </c>
      <c r="K17" s="54" t="s">
        <v>49</v>
      </c>
      <c r="L17" s="54" t="s">
        <v>35</v>
      </c>
      <c r="M17" s="50" t="s">
        <v>57</v>
      </c>
    </row>
    <row r="18" spans="1:13" x14ac:dyDescent="0.25">
      <c r="A18" s="51"/>
      <c r="B18" s="52"/>
      <c r="C18" s="52"/>
      <c r="D18" s="53"/>
      <c r="E18" s="53"/>
      <c r="F18" s="54"/>
      <c r="G18" s="53"/>
      <c r="H18" s="34"/>
      <c r="I18" s="36"/>
      <c r="J18" s="34"/>
      <c r="K18" s="54"/>
      <c r="L18" s="54"/>
      <c r="M18" s="50" t="s">
        <v>206</v>
      </c>
    </row>
    <row r="19" spans="1:13" x14ac:dyDescent="0.25">
      <c r="A19" s="51">
        <v>9</v>
      </c>
      <c r="B19" s="52" t="s">
        <v>207</v>
      </c>
      <c r="C19" s="52" t="s">
        <v>194</v>
      </c>
      <c r="D19" s="53" t="s">
        <v>32</v>
      </c>
      <c r="E19" s="53" t="s">
        <v>33</v>
      </c>
      <c r="F19" s="54" t="s">
        <v>41</v>
      </c>
      <c r="G19" s="53"/>
      <c r="H19" s="34">
        <v>193</v>
      </c>
      <c r="I19" s="36">
        <v>83</v>
      </c>
      <c r="J19" s="34">
        <v>0</v>
      </c>
      <c r="K19" s="54" t="s">
        <v>37</v>
      </c>
      <c r="L19" s="54" t="s">
        <v>30</v>
      </c>
      <c r="M19" s="50" t="s">
        <v>208</v>
      </c>
    </row>
    <row r="20" spans="1:13" x14ac:dyDescent="0.25">
      <c r="A20" s="51"/>
      <c r="B20" s="52"/>
      <c r="C20" s="52"/>
      <c r="D20" s="53"/>
      <c r="E20" s="53"/>
      <c r="F20" s="54"/>
      <c r="G20" s="53"/>
      <c r="H20" s="34"/>
      <c r="I20" s="36"/>
      <c r="J20" s="34"/>
      <c r="K20" s="54"/>
      <c r="L20" s="54"/>
      <c r="M20" s="50" t="s">
        <v>209</v>
      </c>
    </row>
    <row r="21" spans="1:13" x14ac:dyDescent="0.25">
      <c r="A21" s="55">
        <v>10</v>
      </c>
      <c r="B21" s="56" t="s">
        <v>210</v>
      </c>
      <c r="C21" s="56" t="s">
        <v>194</v>
      </c>
      <c r="D21" s="57" t="s">
        <v>27</v>
      </c>
      <c r="E21" s="57" t="s">
        <v>33</v>
      </c>
      <c r="F21" s="58" t="s">
        <v>107</v>
      </c>
      <c r="G21" s="57"/>
      <c r="H21" s="38">
        <v>140</v>
      </c>
      <c r="I21" s="39"/>
      <c r="J21" s="38">
        <v>0</v>
      </c>
      <c r="K21" s="58" t="s">
        <v>211</v>
      </c>
      <c r="L21" s="58" t="s">
        <v>30</v>
      </c>
      <c r="M21" s="59" t="s">
        <v>88</v>
      </c>
    </row>
    <row r="22" spans="1:13" x14ac:dyDescent="0.25">
      <c r="A22" s="55"/>
      <c r="B22" s="56"/>
      <c r="C22" s="56"/>
      <c r="D22" s="57"/>
      <c r="E22" s="57"/>
      <c r="F22" s="58"/>
      <c r="G22" s="57"/>
      <c r="H22" s="38"/>
      <c r="I22" s="39"/>
      <c r="J22" s="38"/>
      <c r="K22" s="58"/>
      <c r="L22" s="58"/>
      <c r="M22" s="59" t="s">
        <v>212</v>
      </c>
    </row>
    <row r="23" spans="1:13" x14ac:dyDescent="0.25">
      <c r="A23" s="51">
        <v>11</v>
      </c>
      <c r="B23" s="52" t="s">
        <v>213</v>
      </c>
      <c r="C23" s="52" t="s">
        <v>194</v>
      </c>
      <c r="D23" s="53" t="s">
        <v>32</v>
      </c>
      <c r="E23" s="53" t="s">
        <v>28</v>
      </c>
      <c r="F23" s="54" t="s">
        <v>214</v>
      </c>
      <c r="G23" s="53"/>
      <c r="H23" s="34">
        <v>720</v>
      </c>
      <c r="I23" s="36"/>
      <c r="J23" s="34">
        <v>400</v>
      </c>
      <c r="K23" s="54" t="s">
        <v>40</v>
      </c>
      <c r="L23" s="54" t="s">
        <v>35</v>
      </c>
      <c r="M23" s="50" t="s">
        <v>66</v>
      </c>
    </row>
    <row r="24" spans="1:13" x14ac:dyDescent="0.25">
      <c r="A24" s="51"/>
      <c r="B24" s="52"/>
      <c r="C24" s="52"/>
      <c r="D24" s="53"/>
      <c r="E24" s="53"/>
      <c r="F24" s="54"/>
      <c r="G24" s="53"/>
      <c r="H24" s="34"/>
      <c r="I24" s="36"/>
      <c r="J24" s="34"/>
      <c r="K24" s="54"/>
      <c r="L24" s="54"/>
      <c r="M24" s="50" t="s">
        <v>215</v>
      </c>
    </row>
    <row r="25" spans="1:13" x14ac:dyDescent="0.25">
      <c r="A25" s="55">
        <v>12</v>
      </c>
      <c r="B25" s="56" t="s">
        <v>216</v>
      </c>
      <c r="C25" s="56" t="s">
        <v>194</v>
      </c>
      <c r="D25" s="57" t="s">
        <v>27</v>
      </c>
      <c r="E25" s="57" t="s">
        <v>33</v>
      </c>
      <c r="F25" s="58" t="s">
        <v>217</v>
      </c>
      <c r="G25" s="57"/>
      <c r="H25" s="38">
        <v>610</v>
      </c>
      <c r="I25" s="39">
        <v>180</v>
      </c>
      <c r="J25" s="38">
        <v>0</v>
      </c>
      <c r="K25" s="58" t="s">
        <v>120</v>
      </c>
      <c r="L25" s="58" t="s">
        <v>35</v>
      </c>
      <c r="M25" s="59" t="s">
        <v>36</v>
      </c>
    </row>
    <row r="26" spans="1:13" x14ac:dyDescent="0.25">
      <c r="A26" s="55"/>
      <c r="B26" s="56"/>
      <c r="C26" s="56"/>
      <c r="D26" s="57"/>
      <c r="E26" s="57"/>
      <c r="F26" s="58"/>
      <c r="G26" s="57"/>
      <c r="H26" s="38"/>
      <c r="I26" s="39"/>
      <c r="J26" s="38"/>
      <c r="K26" s="58"/>
      <c r="L26" s="58"/>
      <c r="M26" s="59" t="s">
        <v>218</v>
      </c>
    </row>
    <row r="27" spans="1:13" x14ac:dyDescent="0.25">
      <c r="A27" s="51">
        <v>13</v>
      </c>
      <c r="B27" s="52" t="s">
        <v>135</v>
      </c>
      <c r="C27" s="52" t="s">
        <v>194</v>
      </c>
      <c r="D27" s="53" t="s">
        <v>32</v>
      </c>
      <c r="E27" s="53" t="s">
        <v>33</v>
      </c>
      <c r="F27" s="54" t="s">
        <v>70</v>
      </c>
      <c r="G27" s="53"/>
      <c r="H27" s="34">
        <v>6390</v>
      </c>
      <c r="I27" s="36">
        <v>0</v>
      </c>
      <c r="J27" s="34">
        <v>1700</v>
      </c>
      <c r="K27" s="54" t="s">
        <v>89</v>
      </c>
      <c r="L27" s="54" t="s">
        <v>35</v>
      </c>
      <c r="M27" s="50" t="s">
        <v>219</v>
      </c>
    </row>
    <row r="28" spans="1:13" x14ac:dyDescent="0.25">
      <c r="A28" s="51"/>
      <c r="B28" s="52"/>
      <c r="C28" s="52"/>
      <c r="D28" s="53"/>
      <c r="E28" s="53"/>
      <c r="F28" s="54"/>
      <c r="G28" s="53"/>
      <c r="H28" s="34"/>
      <c r="I28" s="36"/>
      <c r="J28" s="34"/>
      <c r="K28" s="54"/>
      <c r="L28" s="54"/>
      <c r="M28" s="50" t="s">
        <v>220</v>
      </c>
    </row>
    <row r="29" spans="1:13" x14ac:dyDescent="0.25">
      <c r="A29" s="51">
        <v>14</v>
      </c>
      <c r="B29" s="52" t="s">
        <v>130</v>
      </c>
      <c r="C29" s="52" t="s">
        <v>194</v>
      </c>
      <c r="D29" s="53" t="s">
        <v>32</v>
      </c>
      <c r="E29" s="53" t="s">
        <v>28</v>
      </c>
      <c r="F29" s="54" t="s">
        <v>221</v>
      </c>
      <c r="G29" s="53"/>
      <c r="H29" s="34">
        <v>31120</v>
      </c>
      <c r="I29" s="36"/>
      <c r="J29" s="34">
        <v>13100</v>
      </c>
      <c r="K29" s="54" t="s">
        <v>100</v>
      </c>
      <c r="L29" s="54" t="s">
        <v>30</v>
      </c>
      <c r="M29" s="50" t="s">
        <v>222</v>
      </c>
    </row>
    <row r="30" spans="1:13" x14ac:dyDescent="0.25">
      <c r="A30" s="51"/>
      <c r="B30" s="52"/>
      <c r="C30" s="52"/>
      <c r="D30" s="53"/>
      <c r="E30" s="53"/>
      <c r="F30" s="54"/>
      <c r="G30" s="53"/>
      <c r="H30" s="34"/>
      <c r="I30" s="36"/>
      <c r="J30" s="34"/>
      <c r="K30" s="54"/>
      <c r="L30" s="54"/>
      <c r="M30" s="50" t="s">
        <v>223</v>
      </c>
    </row>
    <row r="31" spans="1:13" x14ac:dyDescent="0.25">
      <c r="A31" s="55">
        <v>15</v>
      </c>
      <c r="B31" s="56" t="s">
        <v>163</v>
      </c>
      <c r="C31" s="56" t="s">
        <v>194</v>
      </c>
      <c r="D31" s="57" t="s">
        <v>27</v>
      </c>
      <c r="E31" s="57" t="s">
        <v>28</v>
      </c>
      <c r="F31" s="58" t="s">
        <v>108</v>
      </c>
      <c r="G31" s="57"/>
      <c r="H31" s="38">
        <v>1470</v>
      </c>
      <c r="I31" s="39"/>
      <c r="J31" s="38">
        <v>400</v>
      </c>
      <c r="K31" s="58" t="s">
        <v>37</v>
      </c>
      <c r="L31" s="58" t="s">
        <v>30</v>
      </c>
      <c r="M31" s="59" t="s">
        <v>208</v>
      </c>
    </row>
    <row r="32" spans="1:13" x14ac:dyDescent="0.25">
      <c r="A32" s="55"/>
      <c r="B32" s="56"/>
      <c r="C32" s="56"/>
      <c r="D32" s="57"/>
      <c r="E32" s="57"/>
      <c r="F32" s="58"/>
      <c r="G32" s="57"/>
      <c r="H32" s="38"/>
      <c r="I32" s="39"/>
      <c r="J32" s="38"/>
      <c r="K32" s="58"/>
      <c r="L32" s="58"/>
      <c r="M32" s="59" t="s">
        <v>224</v>
      </c>
    </row>
    <row r="34" spans="1:1" x14ac:dyDescent="0.25">
      <c r="A34" s="42"/>
    </row>
    <row r="35" spans="1:1" x14ac:dyDescent="0.25">
      <c r="A35" s="42"/>
    </row>
  </sheetData>
  <mergeCells count="180">
    <mergeCell ref="I29:I30"/>
    <mergeCell ref="J29:J30"/>
    <mergeCell ref="E31:E32"/>
    <mergeCell ref="F31:F32"/>
    <mergeCell ref="G31:G32"/>
    <mergeCell ref="H31:H32"/>
    <mergeCell ref="I31:I32"/>
    <mergeCell ref="J31:J32"/>
    <mergeCell ref="E29:E30"/>
    <mergeCell ref="F29:F30"/>
    <mergeCell ref="G29:G30"/>
    <mergeCell ref="H29:H30"/>
    <mergeCell ref="K25:K26"/>
    <mergeCell ref="L25:L26"/>
    <mergeCell ref="A27:A28"/>
    <mergeCell ref="B27:B28"/>
    <mergeCell ref="C27:C28"/>
    <mergeCell ref="D27:D28"/>
    <mergeCell ref="E27:E28"/>
    <mergeCell ref="F27:F28"/>
    <mergeCell ref="G27:G28"/>
    <mergeCell ref="H27:H28"/>
    <mergeCell ref="E25:E26"/>
    <mergeCell ref="F25:F26"/>
    <mergeCell ref="G25:G26"/>
    <mergeCell ref="H25:H26"/>
    <mergeCell ref="A25:A26"/>
    <mergeCell ref="B25:B26"/>
    <mergeCell ref="C25:C26"/>
    <mergeCell ref="D25:D26"/>
    <mergeCell ref="I25:I26"/>
    <mergeCell ref="J25:J26"/>
    <mergeCell ref="I27:I28"/>
    <mergeCell ref="J27:J28"/>
    <mergeCell ref="K27:K28"/>
    <mergeCell ref="L27:L28"/>
    <mergeCell ref="A21:A22"/>
    <mergeCell ref="B21:B22"/>
    <mergeCell ref="C21:C22"/>
    <mergeCell ref="D21:D22"/>
    <mergeCell ref="E21:E22"/>
    <mergeCell ref="F21:F22"/>
    <mergeCell ref="K21:K22"/>
    <mergeCell ref="L21:L22"/>
    <mergeCell ref="E23:E24"/>
    <mergeCell ref="F23:F24"/>
    <mergeCell ref="G23:G24"/>
    <mergeCell ref="H23:H24"/>
    <mergeCell ref="A23:A24"/>
    <mergeCell ref="B23:B24"/>
    <mergeCell ref="C23:C24"/>
    <mergeCell ref="D23:D24"/>
    <mergeCell ref="A19:A20"/>
    <mergeCell ref="B19:B20"/>
    <mergeCell ref="C19:C20"/>
    <mergeCell ref="D19:D20"/>
    <mergeCell ref="E19:E20"/>
    <mergeCell ref="F19:F20"/>
    <mergeCell ref="G19:G20"/>
    <mergeCell ref="H19:H20"/>
    <mergeCell ref="L19:L20"/>
    <mergeCell ref="K19:K20"/>
    <mergeCell ref="K15:K16"/>
    <mergeCell ref="L15:L16"/>
    <mergeCell ref="A17:A18"/>
    <mergeCell ref="B17:B18"/>
    <mergeCell ref="C17:C18"/>
    <mergeCell ref="D17:D18"/>
    <mergeCell ref="E17:E18"/>
    <mergeCell ref="F17:F18"/>
    <mergeCell ref="G17:G18"/>
    <mergeCell ref="H17:H18"/>
    <mergeCell ref="E15:E16"/>
    <mergeCell ref="F15:F16"/>
    <mergeCell ref="G15:G16"/>
    <mergeCell ref="H15:H16"/>
    <mergeCell ref="A15:A16"/>
    <mergeCell ref="B15:B16"/>
    <mergeCell ref="C15:C16"/>
    <mergeCell ref="D15:D16"/>
    <mergeCell ref="K17:K18"/>
    <mergeCell ref="L17:L18"/>
    <mergeCell ref="E13:E14"/>
    <mergeCell ref="F13:F14"/>
    <mergeCell ref="K13:K14"/>
    <mergeCell ref="L13:L14"/>
    <mergeCell ref="A13:A14"/>
    <mergeCell ref="B13:B14"/>
    <mergeCell ref="C13:C14"/>
    <mergeCell ref="D13:D14"/>
    <mergeCell ref="I11:I12"/>
    <mergeCell ref="J11:J12"/>
    <mergeCell ref="K11:K12"/>
    <mergeCell ref="L11:L12"/>
    <mergeCell ref="E11:E12"/>
    <mergeCell ref="F11:F12"/>
    <mergeCell ref="G11:G12"/>
    <mergeCell ref="H11:H12"/>
    <mergeCell ref="A11:A12"/>
    <mergeCell ref="B11:B12"/>
    <mergeCell ref="C11:C12"/>
    <mergeCell ref="D11:D12"/>
    <mergeCell ref="G13:G14"/>
    <mergeCell ref="H13:H14"/>
    <mergeCell ref="I13:I14"/>
    <mergeCell ref="J13:J14"/>
    <mergeCell ref="I9:I10"/>
    <mergeCell ref="J9:J10"/>
    <mergeCell ref="A9:A10"/>
    <mergeCell ref="B9:B10"/>
    <mergeCell ref="C9:C10"/>
    <mergeCell ref="D9:D10"/>
    <mergeCell ref="K9:K10"/>
    <mergeCell ref="L9:L10"/>
    <mergeCell ref="E9:E10"/>
    <mergeCell ref="F9:F10"/>
    <mergeCell ref="G9:G10"/>
    <mergeCell ref="H9:H10"/>
    <mergeCell ref="C5:C6"/>
    <mergeCell ref="D5:D6"/>
    <mergeCell ref="I7:I8"/>
    <mergeCell ref="J7:J8"/>
    <mergeCell ref="K7:K8"/>
    <mergeCell ref="L7:L8"/>
    <mergeCell ref="E7:E8"/>
    <mergeCell ref="F7:F8"/>
    <mergeCell ref="G7:G8"/>
    <mergeCell ref="H7:H8"/>
    <mergeCell ref="E5:E6"/>
    <mergeCell ref="F5:F6"/>
    <mergeCell ref="G5:G6"/>
    <mergeCell ref="H5:H6"/>
    <mergeCell ref="A7:A8"/>
    <mergeCell ref="B7:B8"/>
    <mergeCell ref="C7:C8"/>
    <mergeCell ref="D7:D8"/>
    <mergeCell ref="A5:A6"/>
    <mergeCell ref="B5:B6"/>
    <mergeCell ref="K3:K4"/>
    <mergeCell ref="L3:L4"/>
    <mergeCell ref="A29:A30"/>
    <mergeCell ref="B29:B30"/>
    <mergeCell ref="C29:C30"/>
    <mergeCell ref="D29:D30"/>
    <mergeCell ref="I15:I16"/>
    <mergeCell ref="J15:J16"/>
    <mergeCell ref="K5:K6"/>
    <mergeCell ref="L5:L6"/>
    <mergeCell ref="A3:A4"/>
    <mergeCell ref="B3:B4"/>
    <mergeCell ref="C3:C4"/>
    <mergeCell ref="D3:D4"/>
    <mergeCell ref="E3:E4"/>
    <mergeCell ref="F3:F4"/>
    <mergeCell ref="G3:G4"/>
    <mergeCell ref="H3:H4"/>
    <mergeCell ref="K29:K30"/>
    <mergeCell ref="L29:L30"/>
    <mergeCell ref="A31:A32"/>
    <mergeCell ref="B31:B32"/>
    <mergeCell ref="C31:C32"/>
    <mergeCell ref="D31:D32"/>
    <mergeCell ref="K31:K32"/>
    <mergeCell ref="L31:L32"/>
    <mergeCell ref="I3:I4"/>
    <mergeCell ref="J3:J4"/>
    <mergeCell ref="I5:I6"/>
    <mergeCell ref="J5:J6"/>
    <mergeCell ref="K23:K24"/>
    <mergeCell ref="L23:L24"/>
    <mergeCell ref="I17:I18"/>
    <mergeCell ref="J17:J18"/>
    <mergeCell ref="G21:G22"/>
    <mergeCell ref="H21:H22"/>
    <mergeCell ref="I21:I22"/>
    <mergeCell ref="J21:J22"/>
    <mergeCell ref="I19:I20"/>
    <mergeCell ref="J19:J20"/>
    <mergeCell ref="I23:I24"/>
    <mergeCell ref="J23:J24"/>
  </mergeCells>
  <phoneticPr fontId="3"/>
  <hyperlinks>
    <hyperlink ref="A2" r:id="rId1" location="Sort_2_0" tooltip="Sort by this column" display="https://pogstarion.com/userumalist.do?group_num=0620005018&amp;user_num=145845 - Sort_2_0" xr:uid="{CB696C9C-432C-494D-91DA-BC7E70D0F264}"/>
    <hyperlink ref="B2" r:id="rId2" location="Sort_2_1" tooltip="Sort by this column" display="https://pogstarion.com/userumalist.do?group_num=0620005018&amp;user_num=145845 - Sort_2_1" xr:uid="{8061005C-8E43-4326-A880-E92A4768CD4B}"/>
    <hyperlink ref="D2" r:id="rId3" location="Sort_2_3" tooltip="Sort by this column" display="https://pogstarion.com/userumalist.do?group_num=0620005018&amp;user_num=145845 - Sort_2_3" xr:uid="{407D2FEB-F14D-4C84-93E6-B36FEDDF675F}"/>
    <hyperlink ref="E2" r:id="rId4" location="Sort_2_4" tooltip="Sort by this column" display="https://pogstarion.com/userumalist.do?group_num=0620005018&amp;user_num=145845 - Sort_2_4" xr:uid="{161D1380-4D29-4013-82F9-064F80E5865D}"/>
    <hyperlink ref="F2" r:id="rId5" location="Sort_2_5" tooltip="Sort by this column" display="https://pogstarion.com/userumalist.do?group_num=0620005018&amp;user_num=145845 - Sort_2_5" xr:uid="{EB0D6A2A-FEF6-401C-9D53-F6A088AC0333}"/>
    <hyperlink ref="H2" r:id="rId6" location="Sort_2_7" tooltip="Sort by this column" display="https://pogstarion.com/userumalist.do?group_num=0620005018&amp;user_num=145845 - Sort_2_7" xr:uid="{F65CFCB3-D2D0-4CF4-92E0-24400FF56360}"/>
    <hyperlink ref="I2" r:id="rId7" location="Sort_2_8" tooltip="Sort by this column" display="https://pogstarion.com/userumalist.do?group_num=0620005018&amp;user_num=145845 - Sort_2_8" xr:uid="{4688A5B3-686C-4243-B3E2-7013021B17B7}"/>
    <hyperlink ref="J2" r:id="rId8" location="Sort_2_9" tooltip="Sort by this column" display="https://pogstarion.com/userumalist.do?group_num=0620005018&amp;user_num=145845 - Sort_2_9" xr:uid="{8AA9B381-8D3B-47C9-B954-7CE6FF3BC4C2}"/>
    <hyperlink ref="K2" r:id="rId9" location="Sort_2_10" tooltip="Sort by this column" display="https://pogstarion.com/userumalist.do?group_num=0620005018&amp;user_num=145845 - Sort_2_10" xr:uid="{92D53913-1DDE-4D1D-B38E-1F672A7423DB}"/>
    <hyperlink ref="M2" r:id="rId10" location="Sort_2_12" tooltip="Sort by this column" display="https://pogstarion.com/userumalist.do?group_num=0620005018&amp;user_num=145845 - Sort_2_12" xr:uid="{B1B95D42-CD80-4C88-A7E3-4ACF90F4CF2F}"/>
    <hyperlink ref="B3" r:id="rId11" display="https://pogstarion.com/umaracelist.do?group_num=0620005018&amp;user_num=145845&amp;kettonum=2021104893" xr:uid="{3A333508-7962-485E-9C59-8B3D74E5CC3C}"/>
    <hyperlink ref="C3" r:id="rId12" display="http://db.netkeiba.com/horse/2021104893" xr:uid="{6A6E3B5B-4487-4C23-A443-BA4F4D5503A3}"/>
    <hyperlink ref="B5" r:id="rId13" display="https://pogstarion.com/umaracelist.do?group_num=0620005018&amp;user_num=145845&amp;kettonum=2021105418" xr:uid="{2D5D0974-E090-4F3C-AFEF-00B124AE19FD}"/>
    <hyperlink ref="C5" r:id="rId14" display="http://db.netkeiba.com/horse/2021105418" xr:uid="{AAD2D7C8-2DE2-4AFD-BA59-C35630E223B9}"/>
    <hyperlink ref="B7" r:id="rId15" display="https://pogstarion.com/umaracelist.do?group_num=0620005018&amp;user_num=145845&amp;kettonum=2021105668" xr:uid="{159116B3-0E5E-4D18-A5E3-B6BDD8999BC7}"/>
    <hyperlink ref="C7" r:id="rId16" display="http://db.netkeiba.com/horse/2021105668" xr:uid="{824D1FF5-B27E-418E-87A1-3CB03824810B}"/>
    <hyperlink ref="B9" r:id="rId17" display="https://pogstarion.com/umaracelist.do?group_num=0620005018&amp;user_num=145845&amp;kettonum=2021105824" xr:uid="{F48B4337-A1B5-46CD-872E-53170AAAA1B9}"/>
    <hyperlink ref="C9" r:id="rId18" display="http://db.netkeiba.com/horse/2021105824" xr:uid="{75707EB4-FF55-4E77-BB51-A31384CBC491}"/>
    <hyperlink ref="B11" r:id="rId19" display="https://pogstarion.com/umaracelist.do?group_num=0620005018&amp;user_num=145845&amp;kettonum=2021105414" xr:uid="{B2C6BFF9-CAA0-460D-AB45-3B5AC6A06E2B}"/>
    <hyperlink ref="C11" r:id="rId20" display="http://db.netkeiba.com/horse/2021105414" xr:uid="{7C12AB5F-057B-4FF8-8DFC-3454E34AA1B5}"/>
    <hyperlink ref="C13" r:id="rId21" display="https://pogstarion.com/userumalist.do?group_num=0620005018&amp;user_num=145845" xr:uid="{44E1FB9B-353A-407A-B16E-4B55DCEE43A0}"/>
    <hyperlink ref="B15" r:id="rId22" display="https://pogstarion.com/umaracelist.do?group_num=0620005018&amp;user_num=145845&amp;kettonum=2021105393" xr:uid="{95FA9A8D-E317-4882-A3F0-275B4CB00354}"/>
    <hyperlink ref="C15" r:id="rId23" display="http://db.netkeiba.com/horse/2021105393" xr:uid="{7F167522-D0C0-427C-8C94-7AF592EBBC15}"/>
    <hyperlink ref="B17" r:id="rId24" display="https://pogstarion.com/umaracelist.do?group_num=0620005018&amp;user_num=145845&amp;kettonum=2021110001" xr:uid="{DAFBB688-3D70-4B78-A6F5-56E8CB3E3B36}"/>
    <hyperlink ref="C17" r:id="rId25" display="http://db.netkeiba.com/horse/2021110001" xr:uid="{D34D5191-C363-436E-98B4-2FD38B81456F}"/>
    <hyperlink ref="B19" r:id="rId26" display="https://pogstarion.com/umaracelist.do?group_num=0620005018&amp;user_num=145845&amp;kettonum=2021105049" xr:uid="{1C9A0D45-9E4F-4E6E-AF33-F0CF28622426}"/>
    <hyperlink ref="C19" r:id="rId27" display="http://db.netkeiba.com/horse/2021105049" xr:uid="{3D2F5CEE-7EFD-4A05-8995-EE08DB3EAFBB}"/>
    <hyperlink ref="B21" r:id="rId28" display="https://pogstarion.com/umaracelist.do?group_num=0620005018&amp;user_num=145845&amp;kettonum=2021106657" xr:uid="{C1C03329-2EB2-46BF-A9B4-73D9F03B8594}"/>
    <hyperlink ref="C21" r:id="rId29" display="http://db.netkeiba.com/horse/2021106657" xr:uid="{10CD73F4-7A17-443A-B12E-36E01C38F500}"/>
    <hyperlink ref="B23" r:id="rId30" display="https://pogstarion.com/umaracelist.do?group_num=0620005018&amp;user_num=145845&amp;kettonum=2021105611" xr:uid="{EDDBB4CD-F30D-4A65-8054-89B7D9223880}"/>
    <hyperlink ref="C23" r:id="rId31" display="http://db.netkeiba.com/horse/2021105611" xr:uid="{834BD54D-B9C8-448E-9D9A-DA5D30683A80}"/>
    <hyperlink ref="B25" r:id="rId32" display="https://pogstarion.com/umaracelist.do?group_num=0620005018&amp;user_num=145845&amp;kettonum=2021105367" xr:uid="{ED2F5043-6D19-48DE-9548-2F7CCDDC2F57}"/>
    <hyperlink ref="C25" r:id="rId33" display="http://db.netkeiba.com/horse/2021105367" xr:uid="{0CE333A0-F5CE-45B4-B6D0-3B33B70561A8}"/>
    <hyperlink ref="B27" r:id="rId34" display="https://pogstarion.com/umaracelist.do?group_num=0620005018&amp;user_num=145845&amp;kettonum=2021105436" xr:uid="{7A792797-E8F2-4281-937C-D2D04CC36B1C}"/>
    <hyperlink ref="C27" r:id="rId35" display="http://db.netkeiba.com/horse/2021105436" xr:uid="{D990A7AD-FCE8-4152-BAF5-A866F4BBD107}"/>
    <hyperlink ref="B29" r:id="rId36" display="https://pogstarion.com/umaracelist.do?group_num=0620005018&amp;user_num=145845&amp;kettonum=2021107171" xr:uid="{7A056F9C-A9A4-405A-AF34-A0194B0914A6}"/>
    <hyperlink ref="C29" r:id="rId37" display="http://db.netkeiba.com/horse/2021107171" xr:uid="{FC3DF019-E3A5-4DFB-A540-3D8684F9BDBA}"/>
    <hyperlink ref="B31" r:id="rId38" display="https://pogstarion.com/umaracelist.do?group_num=0620005018&amp;user_num=145845&amp;kettonum=2021105161" xr:uid="{EBF1CF1D-7AE5-47A8-A73E-DF2F28A3EABC}"/>
    <hyperlink ref="C31" r:id="rId39" display="http://db.netkeiba.com/horse/2021105161" xr:uid="{0A4EC3BC-4BD1-4D1B-B314-3456C086ED4E}"/>
  </hyperlinks>
  <pageMargins left="0.75" right="0.75" top="1" bottom="1" header="0.51200000000000001" footer="0.51200000000000001"/>
  <headerFooter alignWithMargins="0"/>
  <drawing r:id="rId4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7D940-1B37-4EFC-AFF3-41FDA8A49CE3}">
  <dimension ref="A1:M35"/>
  <sheetViews>
    <sheetView workbookViewId="0"/>
  </sheetViews>
  <sheetFormatPr defaultRowHeight="12.75" x14ac:dyDescent="0.25"/>
  <cols>
    <col min="2" max="2" width="17.86328125" customWidth="1"/>
    <col min="3" max="3" width="2.265625" customWidth="1"/>
    <col min="6" max="6" width="11.265625" bestFit="1" customWidth="1"/>
  </cols>
  <sheetData>
    <row r="1" spans="1:13" ht="13.9" thickBot="1" x14ac:dyDescent="0.3">
      <c r="A1" s="23" t="s">
        <v>75</v>
      </c>
    </row>
    <row r="2" spans="1:13" ht="13.15" thickBot="1" x14ac:dyDescent="0.3">
      <c r="A2" s="43" t="s">
        <v>184</v>
      </c>
      <c r="B2" s="44" t="s">
        <v>185</v>
      </c>
      <c r="C2" s="45"/>
      <c r="D2" s="43" t="s">
        <v>186</v>
      </c>
      <c r="E2" s="43" t="s">
        <v>187</v>
      </c>
      <c r="F2" s="43" t="s">
        <v>188</v>
      </c>
      <c r="G2" s="45"/>
      <c r="H2" s="43" t="s">
        <v>189</v>
      </c>
      <c r="I2" s="43" t="s">
        <v>190</v>
      </c>
      <c r="J2" s="43" t="s">
        <v>191</v>
      </c>
      <c r="K2" s="44" t="s">
        <v>192</v>
      </c>
      <c r="L2" s="45"/>
      <c r="M2" s="43" t="s">
        <v>193</v>
      </c>
    </row>
    <row r="3" spans="1:13" ht="14.25" customHeight="1" x14ac:dyDescent="0.25">
      <c r="A3" s="46">
        <v>1</v>
      </c>
      <c r="B3" s="47" t="s">
        <v>150</v>
      </c>
      <c r="C3" s="47" t="s">
        <v>194</v>
      </c>
      <c r="D3" s="48" t="s">
        <v>32</v>
      </c>
      <c r="E3" s="48" t="s">
        <v>33</v>
      </c>
      <c r="F3" s="49" t="s">
        <v>225</v>
      </c>
      <c r="G3" s="48"/>
      <c r="H3" s="35">
        <v>180</v>
      </c>
      <c r="I3" s="37"/>
      <c r="J3" s="35">
        <v>0</v>
      </c>
      <c r="K3" s="49" t="s">
        <v>226</v>
      </c>
      <c r="L3" s="49" t="s">
        <v>30</v>
      </c>
      <c r="M3" s="50" t="s">
        <v>55</v>
      </c>
    </row>
    <row r="4" spans="1:13" ht="13.5" customHeight="1" x14ac:dyDescent="0.25">
      <c r="A4" s="51"/>
      <c r="B4" s="52"/>
      <c r="C4" s="52"/>
      <c r="D4" s="53"/>
      <c r="E4" s="53"/>
      <c r="F4" s="54"/>
      <c r="G4" s="53"/>
      <c r="H4" s="34"/>
      <c r="I4" s="36"/>
      <c r="J4" s="34"/>
      <c r="K4" s="54"/>
      <c r="L4" s="54"/>
      <c r="M4" s="50" t="s">
        <v>227</v>
      </c>
    </row>
    <row r="5" spans="1:13" ht="13.5" customHeight="1" x14ac:dyDescent="0.25">
      <c r="A5" s="51">
        <v>2</v>
      </c>
      <c r="B5" s="52" t="s">
        <v>151</v>
      </c>
      <c r="C5" s="52" t="s">
        <v>194</v>
      </c>
      <c r="D5" s="53" t="s">
        <v>32</v>
      </c>
      <c r="E5" s="53" t="s">
        <v>33</v>
      </c>
      <c r="F5" s="54" t="s">
        <v>68</v>
      </c>
      <c r="G5" s="53"/>
      <c r="H5" s="34">
        <v>1150</v>
      </c>
      <c r="I5" s="36"/>
      <c r="J5" s="34">
        <v>400</v>
      </c>
      <c r="K5" s="54" t="s">
        <v>46</v>
      </c>
      <c r="L5" s="54" t="s">
        <v>30</v>
      </c>
      <c r="M5" s="50" t="s">
        <v>58</v>
      </c>
    </row>
    <row r="6" spans="1:13" ht="13.5" customHeight="1" x14ac:dyDescent="0.25">
      <c r="A6" s="51"/>
      <c r="B6" s="52"/>
      <c r="C6" s="52"/>
      <c r="D6" s="53"/>
      <c r="E6" s="53"/>
      <c r="F6" s="54"/>
      <c r="G6" s="53"/>
      <c r="H6" s="34"/>
      <c r="I6" s="36"/>
      <c r="J6" s="34"/>
      <c r="K6" s="54"/>
      <c r="L6" s="54"/>
      <c r="M6" s="50" t="s">
        <v>228</v>
      </c>
    </row>
    <row r="7" spans="1:13" ht="13.5" customHeight="1" x14ac:dyDescent="0.25">
      <c r="A7" s="51">
        <v>3</v>
      </c>
      <c r="B7" s="52" t="s">
        <v>144</v>
      </c>
      <c r="C7" s="52" t="s">
        <v>194</v>
      </c>
      <c r="D7" s="53" t="s">
        <v>32</v>
      </c>
      <c r="E7" s="53" t="s">
        <v>33</v>
      </c>
      <c r="F7" s="54" t="s">
        <v>229</v>
      </c>
      <c r="G7" s="53"/>
      <c r="H7" s="34">
        <v>1350</v>
      </c>
      <c r="I7" s="36"/>
      <c r="J7" s="34">
        <v>400</v>
      </c>
      <c r="K7" s="54" t="s">
        <v>42</v>
      </c>
      <c r="L7" s="54" t="s">
        <v>30</v>
      </c>
      <c r="M7" s="50" t="s">
        <v>53</v>
      </c>
    </row>
    <row r="8" spans="1:13" ht="13.5" customHeight="1" x14ac:dyDescent="0.25">
      <c r="A8" s="51"/>
      <c r="B8" s="52"/>
      <c r="C8" s="52"/>
      <c r="D8" s="53"/>
      <c r="E8" s="53"/>
      <c r="F8" s="54"/>
      <c r="G8" s="53"/>
      <c r="H8" s="34"/>
      <c r="I8" s="36"/>
      <c r="J8" s="34"/>
      <c r="K8" s="54"/>
      <c r="L8" s="54"/>
      <c r="M8" s="50" t="s">
        <v>230</v>
      </c>
    </row>
    <row r="9" spans="1:13" ht="13.5" customHeight="1" x14ac:dyDescent="0.25">
      <c r="A9" s="55">
        <v>4</v>
      </c>
      <c r="B9" s="56" t="s">
        <v>131</v>
      </c>
      <c r="C9" s="56" t="s">
        <v>194</v>
      </c>
      <c r="D9" s="57" t="s">
        <v>27</v>
      </c>
      <c r="E9" s="57" t="s">
        <v>33</v>
      </c>
      <c r="F9" s="58" t="s">
        <v>39</v>
      </c>
      <c r="G9" s="57"/>
      <c r="H9" s="38">
        <v>18740</v>
      </c>
      <c r="I9" s="39"/>
      <c r="J9" s="38">
        <v>9500</v>
      </c>
      <c r="K9" s="58" t="s">
        <v>49</v>
      </c>
      <c r="L9" s="58" t="s">
        <v>35</v>
      </c>
      <c r="M9" s="59" t="s">
        <v>73</v>
      </c>
    </row>
    <row r="10" spans="1:13" ht="13.5" customHeight="1" x14ac:dyDescent="0.25">
      <c r="A10" s="55"/>
      <c r="B10" s="56"/>
      <c r="C10" s="56"/>
      <c r="D10" s="57"/>
      <c r="E10" s="57"/>
      <c r="F10" s="58"/>
      <c r="G10" s="57"/>
      <c r="H10" s="38"/>
      <c r="I10" s="39"/>
      <c r="J10" s="38"/>
      <c r="K10" s="58"/>
      <c r="L10" s="58"/>
      <c r="M10" s="59" t="s">
        <v>104</v>
      </c>
    </row>
    <row r="11" spans="1:13" ht="13.5" customHeight="1" x14ac:dyDescent="0.25">
      <c r="A11" s="51">
        <v>5</v>
      </c>
      <c r="B11" s="52" t="s">
        <v>156</v>
      </c>
      <c r="C11" s="52" t="s">
        <v>194</v>
      </c>
      <c r="D11" s="53" t="s">
        <v>32</v>
      </c>
      <c r="E11" s="53" t="s">
        <v>28</v>
      </c>
      <c r="F11" s="54" t="s">
        <v>231</v>
      </c>
      <c r="G11" s="53"/>
      <c r="H11" s="34">
        <v>5350</v>
      </c>
      <c r="I11" s="36"/>
      <c r="J11" s="34">
        <v>2300</v>
      </c>
      <c r="K11" s="54" t="s">
        <v>89</v>
      </c>
      <c r="L11" s="54" t="s">
        <v>35</v>
      </c>
      <c r="M11" s="50" t="s">
        <v>53</v>
      </c>
    </row>
    <row r="12" spans="1:13" ht="13.5" customHeight="1" x14ac:dyDescent="0.25">
      <c r="A12" s="51"/>
      <c r="B12" s="52"/>
      <c r="C12" s="52"/>
      <c r="D12" s="53"/>
      <c r="E12" s="53"/>
      <c r="F12" s="54"/>
      <c r="G12" s="53"/>
      <c r="H12" s="34"/>
      <c r="I12" s="36"/>
      <c r="J12" s="34"/>
      <c r="K12" s="54"/>
      <c r="L12" s="54"/>
      <c r="M12" s="50" t="s">
        <v>232</v>
      </c>
    </row>
    <row r="13" spans="1:13" ht="13.5" customHeight="1" x14ac:dyDescent="0.25">
      <c r="A13" s="55">
        <v>6</v>
      </c>
      <c r="B13" s="56" t="s">
        <v>233</v>
      </c>
      <c r="C13" s="56" t="s">
        <v>194</v>
      </c>
      <c r="D13" s="57" t="s">
        <v>27</v>
      </c>
      <c r="E13" s="57" t="s">
        <v>33</v>
      </c>
      <c r="F13" s="58" t="s">
        <v>234</v>
      </c>
      <c r="G13" s="57"/>
      <c r="H13" s="38">
        <v>290</v>
      </c>
      <c r="I13" s="39"/>
      <c r="J13" s="38">
        <v>0</v>
      </c>
      <c r="K13" s="58" t="s">
        <v>37</v>
      </c>
      <c r="L13" s="58" t="s">
        <v>30</v>
      </c>
      <c r="M13" s="59" t="s">
        <v>31</v>
      </c>
    </row>
    <row r="14" spans="1:13" ht="13.5" customHeight="1" x14ac:dyDescent="0.25">
      <c r="A14" s="55"/>
      <c r="B14" s="56"/>
      <c r="C14" s="56"/>
      <c r="D14" s="57"/>
      <c r="E14" s="57"/>
      <c r="F14" s="58"/>
      <c r="G14" s="57"/>
      <c r="H14" s="38"/>
      <c r="I14" s="39"/>
      <c r="J14" s="38"/>
      <c r="K14" s="58"/>
      <c r="L14" s="58"/>
      <c r="M14" s="59" t="s">
        <v>76</v>
      </c>
    </row>
    <row r="15" spans="1:13" ht="13.5" customHeight="1" x14ac:dyDescent="0.25">
      <c r="A15" s="51">
        <v>7</v>
      </c>
      <c r="B15" s="52" t="s">
        <v>235</v>
      </c>
      <c r="C15" s="52" t="s">
        <v>194</v>
      </c>
      <c r="D15" s="53" t="s">
        <v>32</v>
      </c>
      <c r="E15" s="53" t="s">
        <v>28</v>
      </c>
      <c r="F15" s="54" t="s">
        <v>109</v>
      </c>
      <c r="G15" s="53"/>
      <c r="H15" s="34">
        <v>360</v>
      </c>
      <c r="I15" s="36"/>
      <c r="J15" s="34">
        <v>0</v>
      </c>
      <c r="K15" s="54" t="s">
        <v>236</v>
      </c>
      <c r="L15" s="54" t="s">
        <v>30</v>
      </c>
      <c r="M15" s="50" t="s">
        <v>64</v>
      </c>
    </row>
    <row r="16" spans="1:13" ht="13.5" customHeight="1" x14ac:dyDescent="0.25">
      <c r="A16" s="51"/>
      <c r="B16" s="52"/>
      <c r="C16" s="52"/>
      <c r="D16" s="53"/>
      <c r="E16" s="53"/>
      <c r="F16" s="54"/>
      <c r="G16" s="53"/>
      <c r="H16" s="34"/>
      <c r="I16" s="36"/>
      <c r="J16" s="34"/>
      <c r="K16" s="54"/>
      <c r="L16" s="54"/>
      <c r="M16" s="50" t="s">
        <v>237</v>
      </c>
    </row>
    <row r="17" spans="1:13" ht="13.5" customHeight="1" x14ac:dyDescent="0.25">
      <c r="A17" s="60">
        <v>8</v>
      </c>
      <c r="B17" s="62" t="s">
        <v>238</v>
      </c>
      <c r="C17" s="62" t="s">
        <v>194</v>
      </c>
      <c r="D17" s="63" t="s">
        <v>27</v>
      </c>
      <c r="E17" s="63" t="s">
        <v>28</v>
      </c>
      <c r="F17" s="61" t="s">
        <v>95</v>
      </c>
      <c r="G17" s="63"/>
      <c r="H17" s="40">
        <v>0</v>
      </c>
      <c r="I17" s="41"/>
      <c r="J17" s="40">
        <v>0</v>
      </c>
      <c r="K17" s="61" t="s">
        <v>42</v>
      </c>
      <c r="L17" s="61" t="s">
        <v>30</v>
      </c>
      <c r="M17" s="64" t="s">
        <v>53</v>
      </c>
    </row>
    <row r="18" spans="1:13" ht="13.5" customHeight="1" x14ac:dyDescent="0.25">
      <c r="A18" s="60"/>
      <c r="B18" s="62"/>
      <c r="C18" s="62"/>
      <c r="D18" s="63"/>
      <c r="E18" s="63"/>
      <c r="F18" s="61"/>
      <c r="G18" s="63"/>
      <c r="H18" s="40"/>
      <c r="I18" s="41"/>
      <c r="J18" s="40"/>
      <c r="K18" s="61"/>
      <c r="L18" s="61"/>
      <c r="M18" s="64" t="s">
        <v>239</v>
      </c>
    </row>
    <row r="19" spans="1:13" ht="13.5" customHeight="1" x14ac:dyDescent="0.25">
      <c r="A19" s="51">
        <v>9</v>
      </c>
      <c r="B19" s="52" t="s">
        <v>240</v>
      </c>
      <c r="C19" s="52" t="s">
        <v>194</v>
      </c>
      <c r="D19" s="53" t="s">
        <v>32</v>
      </c>
      <c r="E19" s="53" t="s">
        <v>28</v>
      </c>
      <c r="F19" s="54" t="s">
        <v>123</v>
      </c>
      <c r="G19" s="53"/>
      <c r="H19" s="34">
        <v>550</v>
      </c>
      <c r="I19" s="36"/>
      <c r="J19" s="34">
        <v>400</v>
      </c>
      <c r="K19" s="54" t="s">
        <v>79</v>
      </c>
      <c r="L19" s="54" t="s">
        <v>30</v>
      </c>
      <c r="M19" s="50" t="s">
        <v>43</v>
      </c>
    </row>
    <row r="20" spans="1:13" ht="13.5" customHeight="1" x14ac:dyDescent="0.25">
      <c r="A20" s="51"/>
      <c r="B20" s="52"/>
      <c r="C20" s="52"/>
      <c r="D20" s="53"/>
      <c r="E20" s="53"/>
      <c r="F20" s="54"/>
      <c r="G20" s="53"/>
      <c r="H20" s="34"/>
      <c r="I20" s="36"/>
      <c r="J20" s="34"/>
      <c r="K20" s="54"/>
      <c r="L20" s="54"/>
      <c r="M20" s="50" t="s">
        <v>241</v>
      </c>
    </row>
    <row r="21" spans="1:13" ht="13.5" customHeight="1" x14ac:dyDescent="0.25">
      <c r="A21" s="51">
        <v>10</v>
      </c>
      <c r="B21" s="52" t="s">
        <v>242</v>
      </c>
      <c r="C21" s="52" t="s">
        <v>194</v>
      </c>
      <c r="D21" s="53" t="s">
        <v>32</v>
      </c>
      <c r="E21" s="53" t="s">
        <v>33</v>
      </c>
      <c r="F21" s="54" t="s">
        <v>243</v>
      </c>
      <c r="G21" s="53"/>
      <c r="H21" s="34">
        <v>375</v>
      </c>
      <c r="I21" s="36"/>
      <c r="J21" s="34">
        <v>0</v>
      </c>
      <c r="K21" s="54" t="s">
        <v>45</v>
      </c>
      <c r="L21" s="54" t="s">
        <v>30</v>
      </c>
      <c r="M21" s="50" t="s">
        <v>244</v>
      </c>
    </row>
    <row r="22" spans="1:13" ht="13.5" customHeight="1" x14ac:dyDescent="0.25">
      <c r="A22" s="51"/>
      <c r="B22" s="52"/>
      <c r="C22" s="52"/>
      <c r="D22" s="53"/>
      <c r="E22" s="53"/>
      <c r="F22" s="54"/>
      <c r="G22" s="53"/>
      <c r="H22" s="34"/>
      <c r="I22" s="36"/>
      <c r="J22" s="34"/>
      <c r="K22" s="54"/>
      <c r="L22" s="54"/>
      <c r="M22" s="50" t="s">
        <v>245</v>
      </c>
    </row>
    <row r="23" spans="1:13" ht="13.5" customHeight="1" x14ac:dyDescent="0.25">
      <c r="A23" s="55">
        <v>11</v>
      </c>
      <c r="B23" s="56" t="s">
        <v>246</v>
      </c>
      <c r="C23" s="56" t="s">
        <v>194</v>
      </c>
      <c r="D23" s="57" t="s">
        <v>27</v>
      </c>
      <c r="E23" s="57" t="s">
        <v>33</v>
      </c>
      <c r="F23" s="58" t="s">
        <v>98</v>
      </c>
      <c r="G23" s="57"/>
      <c r="H23" s="38">
        <v>887</v>
      </c>
      <c r="I23" s="39"/>
      <c r="J23" s="38">
        <v>400</v>
      </c>
      <c r="K23" s="58" t="s">
        <v>125</v>
      </c>
      <c r="L23" s="58" t="s">
        <v>30</v>
      </c>
      <c r="M23" s="59" t="s">
        <v>208</v>
      </c>
    </row>
    <row r="24" spans="1:13" ht="13.5" customHeight="1" x14ac:dyDescent="0.25">
      <c r="A24" s="55"/>
      <c r="B24" s="56"/>
      <c r="C24" s="56"/>
      <c r="D24" s="57"/>
      <c r="E24" s="57"/>
      <c r="F24" s="58"/>
      <c r="G24" s="57"/>
      <c r="H24" s="38"/>
      <c r="I24" s="39"/>
      <c r="J24" s="38"/>
      <c r="K24" s="58"/>
      <c r="L24" s="58"/>
      <c r="M24" s="59" t="s">
        <v>247</v>
      </c>
    </row>
    <row r="25" spans="1:13" ht="13.5" customHeight="1" x14ac:dyDescent="0.25">
      <c r="A25" s="51">
        <v>12</v>
      </c>
      <c r="B25" s="52" t="s">
        <v>168</v>
      </c>
      <c r="C25" s="52" t="s">
        <v>194</v>
      </c>
      <c r="D25" s="53" t="s">
        <v>47</v>
      </c>
      <c r="E25" s="53" t="s">
        <v>28</v>
      </c>
      <c r="F25" s="54" t="s">
        <v>99</v>
      </c>
      <c r="G25" s="53"/>
      <c r="H25" s="34">
        <v>622</v>
      </c>
      <c r="I25" s="36"/>
      <c r="J25" s="34">
        <v>400</v>
      </c>
      <c r="K25" s="54" t="s">
        <v>37</v>
      </c>
      <c r="L25" s="54" t="s">
        <v>30</v>
      </c>
      <c r="M25" s="50" t="s">
        <v>244</v>
      </c>
    </row>
    <row r="26" spans="1:13" ht="13.5" customHeight="1" x14ac:dyDescent="0.25">
      <c r="A26" s="51"/>
      <c r="B26" s="52"/>
      <c r="C26" s="52"/>
      <c r="D26" s="53"/>
      <c r="E26" s="53"/>
      <c r="F26" s="54"/>
      <c r="G26" s="53"/>
      <c r="H26" s="34"/>
      <c r="I26" s="36"/>
      <c r="J26" s="34"/>
      <c r="K26" s="54"/>
      <c r="L26" s="54"/>
      <c r="M26" s="50" t="s">
        <v>248</v>
      </c>
    </row>
    <row r="27" spans="1:13" ht="13.5" customHeight="1" x14ac:dyDescent="0.25">
      <c r="A27" s="51">
        <v>13</v>
      </c>
      <c r="B27" s="52" t="s">
        <v>249</v>
      </c>
      <c r="C27" s="52" t="s">
        <v>194</v>
      </c>
      <c r="D27" s="53" t="s">
        <v>32</v>
      </c>
      <c r="E27" s="53" t="s">
        <v>28</v>
      </c>
      <c r="F27" s="54" t="s">
        <v>70</v>
      </c>
      <c r="G27" s="53"/>
      <c r="H27" s="34">
        <v>1810</v>
      </c>
      <c r="I27" s="36"/>
      <c r="J27" s="34">
        <v>900</v>
      </c>
      <c r="K27" s="54" t="s">
        <v>45</v>
      </c>
      <c r="L27" s="54" t="s">
        <v>30</v>
      </c>
      <c r="M27" s="50" t="s">
        <v>43</v>
      </c>
    </row>
    <row r="28" spans="1:13" ht="13.5" customHeight="1" x14ac:dyDescent="0.25">
      <c r="A28" s="51"/>
      <c r="B28" s="52"/>
      <c r="C28" s="52"/>
      <c r="D28" s="53"/>
      <c r="E28" s="53"/>
      <c r="F28" s="54"/>
      <c r="G28" s="53"/>
      <c r="H28" s="34"/>
      <c r="I28" s="36"/>
      <c r="J28" s="34"/>
      <c r="K28" s="54"/>
      <c r="L28" s="54"/>
      <c r="M28" s="50" t="s">
        <v>67</v>
      </c>
    </row>
    <row r="29" spans="1:13" ht="13.5" customHeight="1" x14ac:dyDescent="0.25">
      <c r="A29" s="51">
        <v>14</v>
      </c>
      <c r="B29" s="52" t="s">
        <v>250</v>
      </c>
      <c r="C29" s="52" t="s">
        <v>194</v>
      </c>
      <c r="D29" s="53" t="s">
        <v>32</v>
      </c>
      <c r="E29" s="53" t="s">
        <v>33</v>
      </c>
      <c r="F29" s="54" t="s">
        <v>107</v>
      </c>
      <c r="G29" s="53"/>
      <c r="H29" s="34">
        <v>263</v>
      </c>
      <c r="I29" s="36"/>
      <c r="J29" s="34">
        <v>0</v>
      </c>
      <c r="K29" s="54" t="s">
        <v>79</v>
      </c>
      <c r="L29" s="54" t="s">
        <v>30</v>
      </c>
      <c r="M29" s="50" t="s">
        <v>53</v>
      </c>
    </row>
    <row r="30" spans="1:13" ht="13.5" customHeight="1" x14ac:dyDescent="0.25">
      <c r="A30" s="51"/>
      <c r="B30" s="52"/>
      <c r="C30" s="52"/>
      <c r="D30" s="53"/>
      <c r="E30" s="53"/>
      <c r="F30" s="54"/>
      <c r="G30" s="53"/>
      <c r="H30" s="34"/>
      <c r="I30" s="36"/>
      <c r="J30" s="34"/>
      <c r="K30" s="54"/>
      <c r="L30" s="54"/>
      <c r="M30" s="50" t="s">
        <v>251</v>
      </c>
    </row>
    <row r="31" spans="1:13" ht="13.5" customHeight="1" x14ac:dyDescent="0.25">
      <c r="A31" s="51">
        <v>15</v>
      </c>
      <c r="B31" s="52" t="s">
        <v>252</v>
      </c>
      <c r="C31" s="52" t="s">
        <v>194</v>
      </c>
      <c r="D31" s="53" t="s">
        <v>32</v>
      </c>
      <c r="E31" s="53" t="s">
        <v>33</v>
      </c>
      <c r="F31" s="54" t="s">
        <v>87</v>
      </c>
      <c r="G31" s="53"/>
      <c r="H31" s="34">
        <v>1790</v>
      </c>
      <c r="I31" s="36"/>
      <c r="J31" s="34">
        <v>900</v>
      </c>
      <c r="K31" s="54" t="s">
        <v>52</v>
      </c>
      <c r="L31" s="54" t="s">
        <v>35</v>
      </c>
      <c r="M31" s="50" t="s">
        <v>253</v>
      </c>
    </row>
    <row r="32" spans="1:13" ht="13.5" customHeight="1" x14ac:dyDescent="0.25">
      <c r="A32" s="51"/>
      <c r="B32" s="52"/>
      <c r="C32" s="52"/>
      <c r="D32" s="53"/>
      <c r="E32" s="53"/>
      <c r="F32" s="54"/>
      <c r="G32" s="53"/>
      <c r="H32" s="34"/>
      <c r="I32" s="36"/>
      <c r="J32" s="34"/>
      <c r="K32" s="54"/>
      <c r="L32" s="54"/>
      <c r="M32" s="50" t="s">
        <v>254</v>
      </c>
    </row>
    <row r="33" spans="1:13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3" x14ac:dyDescent="0.25">
      <c r="A34" s="42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3" x14ac:dyDescent="0.25">
      <c r="A35" s="42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</sheetData>
  <mergeCells count="180">
    <mergeCell ref="I27:I28"/>
    <mergeCell ref="J27:J28"/>
    <mergeCell ref="E25:E26"/>
    <mergeCell ref="F25:F26"/>
    <mergeCell ref="G25:G26"/>
    <mergeCell ref="H25:H26"/>
    <mergeCell ref="E27:E28"/>
    <mergeCell ref="F27:F28"/>
    <mergeCell ref="I31:I32"/>
    <mergeCell ref="J31:J32"/>
    <mergeCell ref="E31:E32"/>
    <mergeCell ref="F31:F32"/>
    <mergeCell ref="G31:G32"/>
    <mergeCell ref="H31:H32"/>
    <mergeCell ref="E29:E30"/>
    <mergeCell ref="F29:F30"/>
    <mergeCell ref="G29:G30"/>
    <mergeCell ref="H29:H30"/>
    <mergeCell ref="I29:I30"/>
    <mergeCell ref="J29:J30"/>
    <mergeCell ref="G27:G28"/>
    <mergeCell ref="H27:H28"/>
    <mergeCell ref="A25:A26"/>
    <mergeCell ref="B25:B26"/>
    <mergeCell ref="C25:C26"/>
    <mergeCell ref="D25:D26"/>
    <mergeCell ref="I23:I24"/>
    <mergeCell ref="J23:J24"/>
    <mergeCell ref="K23:K24"/>
    <mergeCell ref="L23:L24"/>
    <mergeCell ref="E23:E24"/>
    <mergeCell ref="F23:F24"/>
    <mergeCell ref="G23:G24"/>
    <mergeCell ref="H23:H24"/>
    <mergeCell ref="A23:A24"/>
    <mergeCell ref="B23:B24"/>
    <mergeCell ref="C23:C24"/>
    <mergeCell ref="D23:D24"/>
    <mergeCell ref="I25:I26"/>
    <mergeCell ref="J25:J26"/>
    <mergeCell ref="K25:K26"/>
    <mergeCell ref="L25:L26"/>
    <mergeCell ref="I21:I22"/>
    <mergeCell ref="J21:J22"/>
    <mergeCell ref="A21:A22"/>
    <mergeCell ref="B21:B22"/>
    <mergeCell ref="C21:C22"/>
    <mergeCell ref="D21:D22"/>
    <mergeCell ref="K21:K22"/>
    <mergeCell ref="L21:L22"/>
    <mergeCell ref="E21:E22"/>
    <mergeCell ref="F21:F22"/>
    <mergeCell ref="G21:G22"/>
    <mergeCell ref="H21:H22"/>
    <mergeCell ref="K19:K20"/>
    <mergeCell ref="L19:L20"/>
    <mergeCell ref="K17:K18"/>
    <mergeCell ref="L17:L18"/>
    <mergeCell ref="I17:I18"/>
    <mergeCell ref="J17:J18"/>
    <mergeCell ref="C19:C20"/>
    <mergeCell ref="D19:D20"/>
    <mergeCell ref="E19:E20"/>
    <mergeCell ref="F19:F20"/>
    <mergeCell ref="I19:I20"/>
    <mergeCell ref="J19:J20"/>
    <mergeCell ref="G19:G20"/>
    <mergeCell ref="H19:H20"/>
    <mergeCell ref="K15:K16"/>
    <mergeCell ref="L15:L16"/>
    <mergeCell ref="C17:C18"/>
    <mergeCell ref="D17:D18"/>
    <mergeCell ref="E17:E18"/>
    <mergeCell ref="F17:F18"/>
    <mergeCell ref="G17:G18"/>
    <mergeCell ref="H17:H18"/>
    <mergeCell ref="E15:E16"/>
    <mergeCell ref="F15:F16"/>
    <mergeCell ref="G15:G16"/>
    <mergeCell ref="H15:H16"/>
    <mergeCell ref="I15:I16"/>
    <mergeCell ref="J15:J16"/>
    <mergeCell ref="C15:C16"/>
    <mergeCell ref="D15:D16"/>
    <mergeCell ref="E13:E14"/>
    <mergeCell ref="F13:F14"/>
    <mergeCell ref="G13:G14"/>
    <mergeCell ref="H13:H14"/>
    <mergeCell ref="A13:A14"/>
    <mergeCell ref="B13:B14"/>
    <mergeCell ref="C13:C14"/>
    <mergeCell ref="D13:D14"/>
    <mergeCell ref="E11:E12"/>
    <mergeCell ref="F11:F12"/>
    <mergeCell ref="K11:K12"/>
    <mergeCell ref="L11:L12"/>
    <mergeCell ref="A11:A12"/>
    <mergeCell ref="B11:B12"/>
    <mergeCell ref="C11:C12"/>
    <mergeCell ref="D11:D12"/>
    <mergeCell ref="G11:G12"/>
    <mergeCell ref="H11:H12"/>
    <mergeCell ref="I9:I10"/>
    <mergeCell ref="J9:J10"/>
    <mergeCell ref="K9:K10"/>
    <mergeCell ref="L9:L10"/>
    <mergeCell ref="E9:E10"/>
    <mergeCell ref="F9:F10"/>
    <mergeCell ref="G9:G10"/>
    <mergeCell ref="H9:H10"/>
    <mergeCell ref="E7:E8"/>
    <mergeCell ref="F7:F8"/>
    <mergeCell ref="G7:G8"/>
    <mergeCell ref="H7:H8"/>
    <mergeCell ref="L3:L4"/>
    <mergeCell ref="K7:K8"/>
    <mergeCell ref="L7:L8"/>
    <mergeCell ref="I7:I8"/>
    <mergeCell ref="J7:J8"/>
    <mergeCell ref="E5:E6"/>
    <mergeCell ref="F5:F6"/>
    <mergeCell ref="I5:I6"/>
    <mergeCell ref="J5:J6"/>
    <mergeCell ref="K5:K6"/>
    <mergeCell ref="L5:L6"/>
    <mergeCell ref="G3:G4"/>
    <mergeCell ref="H3:H4"/>
    <mergeCell ref="G5:G6"/>
    <mergeCell ref="H5:H6"/>
    <mergeCell ref="I3:I4"/>
    <mergeCell ref="J3:J4"/>
    <mergeCell ref="K3:K4"/>
    <mergeCell ref="I11:I12"/>
    <mergeCell ref="J11:J12"/>
    <mergeCell ref="I13:I14"/>
    <mergeCell ref="J13:J14"/>
    <mergeCell ref="A17:A18"/>
    <mergeCell ref="B17:B18"/>
    <mergeCell ref="E3:E4"/>
    <mergeCell ref="F3:F4"/>
    <mergeCell ref="A5:A6"/>
    <mergeCell ref="B5:B6"/>
    <mergeCell ref="C5:C6"/>
    <mergeCell ref="D5:D6"/>
    <mergeCell ref="A3:A4"/>
    <mergeCell ref="B3:B4"/>
    <mergeCell ref="C3:C4"/>
    <mergeCell ref="D3:D4"/>
    <mergeCell ref="C7:C8"/>
    <mergeCell ref="D7:D8"/>
    <mergeCell ref="A9:A10"/>
    <mergeCell ref="B9:B10"/>
    <mergeCell ref="C9:C10"/>
    <mergeCell ref="D9:D10"/>
    <mergeCell ref="A7:A8"/>
    <mergeCell ref="B7:B8"/>
    <mergeCell ref="K13:K14"/>
    <mergeCell ref="L13:L14"/>
    <mergeCell ref="A31:A32"/>
    <mergeCell ref="B31:B32"/>
    <mergeCell ref="C31:C32"/>
    <mergeCell ref="D31:D32"/>
    <mergeCell ref="K27:K28"/>
    <mergeCell ref="L27:L28"/>
    <mergeCell ref="K29:K30"/>
    <mergeCell ref="L29:L30"/>
    <mergeCell ref="K31:K32"/>
    <mergeCell ref="L31:L32"/>
    <mergeCell ref="A29:A30"/>
    <mergeCell ref="B29:B30"/>
    <mergeCell ref="C29:C30"/>
    <mergeCell ref="D29:D30"/>
    <mergeCell ref="A27:A28"/>
    <mergeCell ref="B27:B28"/>
    <mergeCell ref="C27:C28"/>
    <mergeCell ref="D27:D28"/>
    <mergeCell ref="A19:A20"/>
    <mergeCell ref="B19:B20"/>
    <mergeCell ref="A15:A16"/>
    <mergeCell ref="B15:B16"/>
  </mergeCells>
  <phoneticPr fontId="3"/>
  <hyperlinks>
    <hyperlink ref="A2" r:id="rId1" location="Sort_2_0" tooltip="Sort by this column" display="https://pogstarion.com/userumalist.do?group_num=0620005018&amp;user_num=145843 - Sort_2_0" xr:uid="{30589CE8-1718-48E2-B908-61A15630E36F}"/>
    <hyperlink ref="B2" r:id="rId2" location="Sort_2_1" tooltip="Sort by this column" display="https://pogstarion.com/userumalist.do?group_num=0620005018&amp;user_num=145843 - Sort_2_1" xr:uid="{35181FD3-445D-4501-89A0-DC723466F01B}"/>
    <hyperlink ref="D2" r:id="rId3" location="Sort_2_3" tooltip="Sort by this column" display="https://pogstarion.com/userumalist.do?group_num=0620005018&amp;user_num=145843 - Sort_2_3" xr:uid="{DCC47709-F01C-4B39-822F-D775D2563515}"/>
    <hyperlink ref="E2" r:id="rId4" location="Sort_2_4" tooltip="Sort by this column" display="https://pogstarion.com/userumalist.do?group_num=0620005018&amp;user_num=145843 - Sort_2_4" xr:uid="{4A0A03F1-9E5E-4514-BF73-FECD5AB05FA4}"/>
    <hyperlink ref="F2" r:id="rId5" location="Sort_2_5" tooltip="Sort by this column" display="https://pogstarion.com/userumalist.do?group_num=0620005018&amp;user_num=145843 - Sort_2_5" xr:uid="{04B351F5-C142-4B63-A6E8-F5BD85492536}"/>
    <hyperlink ref="H2" r:id="rId6" location="Sort_2_7" tooltip="Sort by this column" display="https://pogstarion.com/userumalist.do?group_num=0620005018&amp;user_num=145843 - Sort_2_7" xr:uid="{F936DE35-EE4E-4FBA-930A-310FAFCA839D}"/>
    <hyperlink ref="I2" r:id="rId7" location="Sort_2_8" tooltip="Sort by this column" display="https://pogstarion.com/userumalist.do?group_num=0620005018&amp;user_num=145843 - Sort_2_8" xr:uid="{5F849213-935F-435A-8009-BDEB61C03155}"/>
    <hyperlink ref="J2" r:id="rId8" location="Sort_2_9" tooltip="Sort by this column" display="https://pogstarion.com/userumalist.do?group_num=0620005018&amp;user_num=145843 - Sort_2_9" xr:uid="{FF6FCC0C-B707-4FEE-B0AC-689E2CBFE3EF}"/>
    <hyperlink ref="K2" r:id="rId9" location="Sort_2_10" tooltip="Sort by this column" display="https://pogstarion.com/userumalist.do?group_num=0620005018&amp;user_num=145843 - Sort_2_10" xr:uid="{16DB8231-818E-4BA6-8054-6EA09AC0987D}"/>
    <hyperlink ref="M2" r:id="rId10" location="Sort_2_12" tooltip="Sort by this column" display="https://pogstarion.com/userumalist.do?group_num=0620005018&amp;user_num=145843 - Sort_2_12" xr:uid="{6C034094-E08D-4525-86D7-F0BFCC07B9F8}"/>
    <hyperlink ref="B3" r:id="rId11" display="https://pogstarion.com/umaracelist.do?group_num=0620005018&amp;user_num=145843&amp;kettonum=2021105731" xr:uid="{168EC2C2-2DA3-4A24-BC00-817946743D04}"/>
    <hyperlink ref="C3" r:id="rId12" display="http://db.netkeiba.com/horse/2021105731" xr:uid="{9DC8959C-CD7D-4644-AA7F-2BAF1346EA4E}"/>
    <hyperlink ref="B5" r:id="rId13" display="https://pogstarion.com/umaracelist.do?group_num=0620005018&amp;user_num=145843&amp;kettonum=2021104860" xr:uid="{373333E6-24D7-444B-A2DD-520CD831AD31}"/>
    <hyperlink ref="C5" r:id="rId14" display="http://db.netkeiba.com/horse/2021104860" xr:uid="{33D6D4E5-EF6B-472D-B358-D1953907E8B3}"/>
    <hyperlink ref="B7" r:id="rId15" display="https://pogstarion.com/umaracelist.do?group_num=0620005018&amp;user_num=145843&amp;kettonum=2021105753" xr:uid="{A99950A4-ACEF-4A89-80D6-AB6A1795C412}"/>
    <hyperlink ref="C7" r:id="rId16" display="http://db.netkeiba.com/horse/2021105753" xr:uid="{5FB85C59-2277-4FFA-9B8F-65B871D33EA2}"/>
    <hyperlink ref="B9" r:id="rId17" display="https://pogstarion.com/umaracelist.do?group_num=0620005018&amp;user_num=145843&amp;kettonum=2021105643" xr:uid="{141C41FD-6D1A-4053-B534-FF2ACE875BFB}"/>
    <hyperlink ref="C9" r:id="rId18" display="http://db.netkeiba.com/horse/2021105643" xr:uid="{29DA7B94-DD70-478E-B8B5-9FB61DDEFFF5}"/>
    <hyperlink ref="B11" r:id="rId19" display="https://pogstarion.com/umaracelist.do?group_num=0620005018&amp;user_num=145843&amp;kettonum=2021105744" xr:uid="{5DA9B17F-A845-470D-8092-2FE9A5C64F94}"/>
    <hyperlink ref="C11" r:id="rId20" display="http://db.netkeiba.com/horse/2021105744" xr:uid="{ABEFF875-3764-4A17-8BDC-02B87164D0C1}"/>
    <hyperlink ref="B13" r:id="rId21" display="https://pogstarion.com/umaracelist.do?group_num=0620005018&amp;user_num=145843&amp;kettonum=2021105581" xr:uid="{715C4D6E-7187-47E1-A857-19150644D016}"/>
    <hyperlink ref="C13" r:id="rId22" display="http://db.netkeiba.com/horse/2021105581" xr:uid="{D60CE4F0-8803-4F35-9011-0B6AB0765E09}"/>
    <hyperlink ref="B15" r:id="rId23" display="https://pogstarion.com/umaracelist.do?group_num=0620005018&amp;user_num=145843&amp;kettonum=2021105526" xr:uid="{295032D1-4754-4A31-9477-54E0EAC102E2}"/>
    <hyperlink ref="C15" r:id="rId24" display="http://db.netkeiba.com/horse/2021105526" xr:uid="{C0FB224B-22F5-46E0-AAD9-CACA321421C0}"/>
    <hyperlink ref="B17" r:id="rId25" display="https://pogstarion.com/umaracelist.do?group_num=0620005018&amp;user_num=145843&amp;kettonum=2021105586" xr:uid="{9F4E0272-9AE1-41CD-ADA0-77710561FA58}"/>
    <hyperlink ref="C17" r:id="rId26" display="http://db.netkeiba.com/horse/2021105586" xr:uid="{34907FF2-9C33-41A4-95F2-05247618CDEC}"/>
    <hyperlink ref="B19" r:id="rId27" display="https://pogstarion.com/umaracelist.do?group_num=0620005018&amp;user_num=145843&amp;kettonum=2021103717" xr:uid="{73AAF32A-A703-45B1-9930-718E387EB441}"/>
    <hyperlink ref="C19" r:id="rId28" display="http://db.netkeiba.com/horse/2021103717" xr:uid="{65D79D38-05F0-4D02-9C71-8360E14E426A}"/>
    <hyperlink ref="B21" r:id="rId29" display="https://pogstarion.com/umaracelist.do?group_num=0620005018&amp;user_num=145843&amp;kettonum=2021104968" xr:uid="{5E48440B-D7AD-4CB7-A9F7-067D770553D8}"/>
    <hyperlink ref="C21" r:id="rId30" display="http://db.netkeiba.com/horse/2021104968" xr:uid="{C32D8B46-3E14-49D7-A756-7DECD9C86C64}"/>
    <hyperlink ref="B23" r:id="rId31" display="https://pogstarion.com/umaracelist.do?group_num=0620005018&amp;user_num=145843&amp;kettonum=2021105102" xr:uid="{5B537920-3A9F-438B-9554-89690A1548EE}"/>
    <hyperlink ref="C23" r:id="rId32" display="http://db.netkeiba.com/horse/2021105102" xr:uid="{027D96BF-197B-48EA-9FF5-ADE02243A909}"/>
    <hyperlink ref="B25" r:id="rId33" display="https://pogstarion.com/umaracelist.do?group_num=0620005018&amp;user_num=145843&amp;kettonum=2021104992" xr:uid="{88671C46-D9B9-4C3E-AEDC-B42328031E32}"/>
    <hyperlink ref="C25" r:id="rId34" display="http://db.netkeiba.com/horse/2021104992" xr:uid="{E5203E53-4C21-4C25-8724-C7CA45018714}"/>
    <hyperlink ref="B27" r:id="rId35" display="https://pogstarion.com/umaracelist.do?group_num=0620005018&amp;user_num=145843&amp;kettonum=2021100171" xr:uid="{3D82A7C2-469F-4BBA-9851-2997614F09F2}"/>
    <hyperlink ref="C27" r:id="rId36" display="http://db.netkeiba.com/horse/2021100171" xr:uid="{53D74065-A1F3-4670-BB60-F710A004C3FA}"/>
    <hyperlink ref="B29" r:id="rId37" display="https://pogstarion.com/umaracelist.do?group_num=0620005018&amp;user_num=145843&amp;kettonum=2021105855" xr:uid="{4D838873-8891-4128-8ABA-6DDFE977A434}"/>
    <hyperlink ref="C29" r:id="rId38" display="http://db.netkeiba.com/horse/2021105855" xr:uid="{9CBD124D-B7F5-4EC0-8D01-ADE898366FBE}"/>
    <hyperlink ref="B31" r:id="rId39" display="https://pogstarion.com/umaracelist.do?group_num=0620005018&amp;user_num=145843&amp;kettonum=2021105557" xr:uid="{D2E0482E-7288-4EF6-AAEC-AE285769DAAC}"/>
    <hyperlink ref="C31" r:id="rId40" display="http://db.netkeiba.com/horse/2021105557" xr:uid="{9CC780A6-2676-4998-953B-7A8430A06381}"/>
  </hyperlinks>
  <pageMargins left="0.75" right="0.75" top="1" bottom="1" header="0.51200000000000001" footer="0.51200000000000001"/>
  <headerFooter alignWithMargins="0"/>
  <drawing r:id="rId4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F057-5856-43A3-BBF7-309B6A385511}">
  <dimension ref="A1:M35"/>
  <sheetViews>
    <sheetView workbookViewId="0"/>
  </sheetViews>
  <sheetFormatPr defaultRowHeight="12.75" x14ac:dyDescent="0.25"/>
  <cols>
    <col min="2" max="2" width="17.73046875" bestFit="1" customWidth="1"/>
    <col min="3" max="3" width="2.3984375" customWidth="1"/>
    <col min="6" max="6" width="11.265625" bestFit="1" customWidth="1"/>
  </cols>
  <sheetData>
    <row r="1" spans="1:13" ht="13.9" thickBot="1" x14ac:dyDescent="0.3">
      <c r="A1" s="23" t="s">
        <v>110</v>
      </c>
    </row>
    <row r="2" spans="1:13" ht="13.15" thickBot="1" x14ac:dyDescent="0.3">
      <c r="A2" s="43" t="s">
        <v>184</v>
      </c>
      <c r="B2" s="44" t="s">
        <v>185</v>
      </c>
      <c r="C2" s="45"/>
      <c r="D2" s="43" t="s">
        <v>186</v>
      </c>
      <c r="E2" s="43" t="s">
        <v>187</v>
      </c>
      <c r="F2" s="43" t="s">
        <v>188</v>
      </c>
      <c r="G2" s="45"/>
      <c r="H2" s="43" t="s">
        <v>189</v>
      </c>
      <c r="I2" s="43" t="s">
        <v>190</v>
      </c>
      <c r="J2" s="43" t="s">
        <v>191</v>
      </c>
      <c r="K2" s="44" t="s">
        <v>192</v>
      </c>
      <c r="L2" s="45"/>
      <c r="M2" s="43" t="s">
        <v>193</v>
      </c>
    </row>
    <row r="3" spans="1:13" x14ac:dyDescent="0.25">
      <c r="A3" s="46">
        <v>1</v>
      </c>
      <c r="B3" s="47" t="s">
        <v>175</v>
      </c>
      <c r="C3" s="47" t="s">
        <v>194</v>
      </c>
      <c r="D3" s="48" t="s">
        <v>32</v>
      </c>
      <c r="E3" s="48" t="s">
        <v>28</v>
      </c>
      <c r="F3" s="49" t="s">
        <v>255</v>
      </c>
      <c r="G3" s="48"/>
      <c r="H3" s="35">
        <v>950</v>
      </c>
      <c r="I3" s="37"/>
      <c r="J3" s="35">
        <v>400</v>
      </c>
      <c r="K3" s="49" t="s">
        <v>256</v>
      </c>
      <c r="L3" s="49" t="s">
        <v>35</v>
      </c>
      <c r="M3" s="50" t="s">
        <v>219</v>
      </c>
    </row>
    <row r="4" spans="1:13" x14ac:dyDescent="0.25">
      <c r="A4" s="51"/>
      <c r="B4" s="52"/>
      <c r="C4" s="52"/>
      <c r="D4" s="53"/>
      <c r="E4" s="53"/>
      <c r="F4" s="54"/>
      <c r="G4" s="53"/>
      <c r="H4" s="34"/>
      <c r="I4" s="36"/>
      <c r="J4" s="34"/>
      <c r="K4" s="54"/>
      <c r="L4" s="54"/>
      <c r="M4" s="50" t="s">
        <v>257</v>
      </c>
    </row>
    <row r="5" spans="1:13" x14ac:dyDescent="0.25">
      <c r="A5" s="51">
        <v>2</v>
      </c>
      <c r="B5" s="52" t="s">
        <v>258</v>
      </c>
      <c r="C5" s="52" t="s">
        <v>194</v>
      </c>
      <c r="D5" s="53" t="s">
        <v>32</v>
      </c>
      <c r="E5" s="53" t="s">
        <v>28</v>
      </c>
      <c r="F5" s="54" t="s">
        <v>123</v>
      </c>
      <c r="G5" s="53"/>
      <c r="H5" s="34">
        <v>880</v>
      </c>
      <c r="I5" s="36"/>
      <c r="J5" s="34">
        <v>400</v>
      </c>
      <c r="K5" s="54" t="s">
        <v>45</v>
      </c>
      <c r="L5" s="54" t="s">
        <v>30</v>
      </c>
      <c r="M5" s="50" t="s">
        <v>253</v>
      </c>
    </row>
    <row r="6" spans="1:13" x14ac:dyDescent="0.25">
      <c r="A6" s="51"/>
      <c r="B6" s="52"/>
      <c r="C6" s="52"/>
      <c r="D6" s="53"/>
      <c r="E6" s="53"/>
      <c r="F6" s="54"/>
      <c r="G6" s="53"/>
      <c r="H6" s="34"/>
      <c r="I6" s="36"/>
      <c r="J6" s="34"/>
      <c r="K6" s="54"/>
      <c r="L6" s="54"/>
      <c r="M6" s="50" t="s">
        <v>259</v>
      </c>
    </row>
    <row r="7" spans="1:13" x14ac:dyDescent="0.25">
      <c r="A7" s="55">
        <v>3</v>
      </c>
      <c r="B7" s="56" t="s">
        <v>260</v>
      </c>
      <c r="C7" s="56" t="s">
        <v>194</v>
      </c>
      <c r="D7" s="57" t="s">
        <v>27</v>
      </c>
      <c r="E7" s="57" t="s">
        <v>33</v>
      </c>
      <c r="F7" s="58" t="s">
        <v>94</v>
      </c>
      <c r="G7" s="57"/>
      <c r="H7" s="38">
        <v>1150</v>
      </c>
      <c r="I7" s="39"/>
      <c r="J7" s="38">
        <v>400</v>
      </c>
      <c r="K7" s="58" t="s">
        <v>49</v>
      </c>
      <c r="L7" s="58" t="s">
        <v>35</v>
      </c>
      <c r="M7" s="59" t="s">
        <v>88</v>
      </c>
    </row>
    <row r="8" spans="1:13" x14ac:dyDescent="0.25">
      <c r="A8" s="55"/>
      <c r="B8" s="56"/>
      <c r="C8" s="56"/>
      <c r="D8" s="57"/>
      <c r="E8" s="57"/>
      <c r="F8" s="58"/>
      <c r="G8" s="57"/>
      <c r="H8" s="38"/>
      <c r="I8" s="39"/>
      <c r="J8" s="38"/>
      <c r="K8" s="58"/>
      <c r="L8" s="58"/>
      <c r="M8" s="59" t="s">
        <v>261</v>
      </c>
    </row>
    <row r="9" spans="1:13" x14ac:dyDescent="0.25">
      <c r="A9" s="51">
        <v>4</v>
      </c>
      <c r="B9" s="52" t="s">
        <v>155</v>
      </c>
      <c r="C9" s="52" t="s">
        <v>194</v>
      </c>
      <c r="D9" s="53" t="s">
        <v>32</v>
      </c>
      <c r="E9" s="53" t="s">
        <v>28</v>
      </c>
      <c r="F9" s="54" t="s">
        <v>262</v>
      </c>
      <c r="G9" s="53"/>
      <c r="H9" s="34">
        <v>1257</v>
      </c>
      <c r="I9" s="36"/>
      <c r="J9" s="34">
        <v>400</v>
      </c>
      <c r="K9" s="54" t="s">
        <v>79</v>
      </c>
      <c r="L9" s="54" t="s">
        <v>30</v>
      </c>
      <c r="M9" s="50" t="s">
        <v>31</v>
      </c>
    </row>
    <row r="10" spans="1:13" x14ac:dyDescent="0.25">
      <c r="A10" s="51"/>
      <c r="B10" s="52"/>
      <c r="C10" s="52"/>
      <c r="D10" s="53"/>
      <c r="E10" s="53"/>
      <c r="F10" s="54"/>
      <c r="G10" s="53"/>
      <c r="H10" s="34"/>
      <c r="I10" s="36"/>
      <c r="J10" s="34"/>
      <c r="K10" s="54"/>
      <c r="L10" s="54"/>
      <c r="M10" s="50" t="s">
        <v>114</v>
      </c>
    </row>
    <row r="11" spans="1:13" x14ac:dyDescent="0.25">
      <c r="A11" s="55">
        <v>5</v>
      </c>
      <c r="B11" s="56" t="s">
        <v>263</v>
      </c>
      <c r="C11" s="56" t="s">
        <v>194</v>
      </c>
      <c r="D11" s="57" t="s">
        <v>27</v>
      </c>
      <c r="E11" s="57" t="s">
        <v>33</v>
      </c>
      <c r="F11" s="58" t="s">
        <v>264</v>
      </c>
      <c r="G11" s="57"/>
      <c r="H11" s="38">
        <v>2740</v>
      </c>
      <c r="I11" s="39"/>
      <c r="J11" s="38">
        <v>900</v>
      </c>
      <c r="K11" s="58" t="s">
        <v>49</v>
      </c>
      <c r="L11" s="58" t="s">
        <v>35</v>
      </c>
      <c r="M11" s="59" t="s">
        <v>36</v>
      </c>
    </row>
    <row r="12" spans="1:13" x14ac:dyDescent="0.25">
      <c r="A12" s="55"/>
      <c r="B12" s="56"/>
      <c r="C12" s="56"/>
      <c r="D12" s="57"/>
      <c r="E12" s="57"/>
      <c r="F12" s="58"/>
      <c r="G12" s="57"/>
      <c r="H12" s="38"/>
      <c r="I12" s="39"/>
      <c r="J12" s="38"/>
      <c r="K12" s="58"/>
      <c r="L12" s="58"/>
      <c r="M12" s="59" t="s">
        <v>265</v>
      </c>
    </row>
    <row r="13" spans="1:13" x14ac:dyDescent="0.25">
      <c r="A13" s="51">
        <v>6</v>
      </c>
      <c r="B13" s="52" t="s">
        <v>266</v>
      </c>
      <c r="C13" s="52" t="s">
        <v>194</v>
      </c>
      <c r="D13" s="53" t="s">
        <v>32</v>
      </c>
      <c r="E13" s="53" t="s">
        <v>33</v>
      </c>
      <c r="F13" s="54" t="s">
        <v>267</v>
      </c>
      <c r="G13" s="53"/>
      <c r="H13" s="34">
        <v>140</v>
      </c>
      <c r="I13" s="36"/>
      <c r="J13" s="34">
        <v>0</v>
      </c>
      <c r="K13" s="54" t="s">
        <v>37</v>
      </c>
      <c r="L13" s="54" t="s">
        <v>30</v>
      </c>
      <c r="M13" s="50" t="s">
        <v>84</v>
      </c>
    </row>
    <row r="14" spans="1:13" x14ac:dyDescent="0.25">
      <c r="A14" s="51"/>
      <c r="B14" s="52"/>
      <c r="C14" s="52"/>
      <c r="D14" s="53"/>
      <c r="E14" s="53"/>
      <c r="F14" s="54"/>
      <c r="G14" s="53"/>
      <c r="H14" s="34"/>
      <c r="I14" s="36"/>
      <c r="J14" s="34"/>
      <c r="K14" s="54"/>
      <c r="L14" s="54"/>
      <c r="M14" s="50" t="s">
        <v>268</v>
      </c>
    </row>
    <row r="15" spans="1:13" x14ac:dyDescent="0.25">
      <c r="A15" s="51">
        <v>7</v>
      </c>
      <c r="B15" s="52" t="s">
        <v>146</v>
      </c>
      <c r="C15" s="52" t="s">
        <v>194</v>
      </c>
      <c r="D15" s="53" t="s">
        <v>32</v>
      </c>
      <c r="E15" s="53" t="s">
        <v>28</v>
      </c>
      <c r="F15" s="54" t="s">
        <v>269</v>
      </c>
      <c r="G15" s="53"/>
      <c r="H15" s="34">
        <v>1176</v>
      </c>
      <c r="I15" s="36"/>
      <c r="J15" s="34">
        <v>400</v>
      </c>
      <c r="K15" s="54" t="s">
        <v>46</v>
      </c>
      <c r="L15" s="54" t="s">
        <v>30</v>
      </c>
      <c r="M15" s="50" t="s">
        <v>53</v>
      </c>
    </row>
    <row r="16" spans="1:13" x14ac:dyDescent="0.25">
      <c r="A16" s="51"/>
      <c r="B16" s="52"/>
      <c r="C16" s="52"/>
      <c r="D16" s="53"/>
      <c r="E16" s="53"/>
      <c r="F16" s="54"/>
      <c r="G16" s="53"/>
      <c r="H16" s="34"/>
      <c r="I16" s="36"/>
      <c r="J16" s="34"/>
      <c r="K16" s="54"/>
      <c r="L16" s="54"/>
      <c r="M16" s="50" t="s">
        <v>270</v>
      </c>
    </row>
    <row r="17" spans="1:13" x14ac:dyDescent="0.25">
      <c r="A17" s="51">
        <v>8</v>
      </c>
      <c r="B17" s="52" t="s">
        <v>271</v>
      </c>
      <c r="C17" s="52" t="s">
        <v>194</v>
      </c>
      <c r="D17" s="53" t="s">
        <v>32</v>
      </c>
      <c r="E17" s="53" t="s">
        <v>33</v>
      </c>
      <c r="F17" s="54" t="s">
        <v>77</v>
      </c>
      <c r="G17" s="53"/>
      <c r="H17" s="34">
        <v>743</v>
      </c>
      <c r="I17" s="36"/>
      <c r="J17" s="34">
        <v>400</v>
      </c>
      <c r="K17" s="54" t="s">
        <v>100</v>
      </c>
      <c r="L17" s="54" t="s">
        <v>30</v>
      </c>
      <c r="M17" s="50" t="s">
        <v>66</v>
      </c>
    </row>
    <row r="18" spans="1:13" x14ac:dyDescent="0.25">
      <c r="A18" s="51"/>
      <c r="B18" s="52"/>
      <c r="C18" s="52"/>
      <c r="D18" s="53"/>
      <c r="E18" s="53"/>
      <c r="F18" s="54"/>
      <c r="G18" s="53"/>
      <c r="H18" s="34"/>
      <c r="I18" s="36"/>
      <c r="J18" s="34"/>
      <c r="K18" s="54"/>
      <c r="L18" s="54"/>
      <c r="M18" s="50" t="s">
        <v>272</v>
      </c>
    </row>
    <row r="19" spans="1:13" x14ac:dyDescent="0.25">
      <c r="A19" s="51">
        <v>9</v>
      </c>
      <c r="B19" s="52" t="s">
        <v>153</v>
      </c>
      <c r="C19" s="52" t="s">
        <v>194</v>
      </c>
      <c r="D19" s="53" t="s">
        <v>32</v>
      </c>
      <c r="E19" s="53" t="s">
        <v>33</v>
      </c>
      <c r="F19" s="54" t="s">
        <v>111</v>
      </c>
      <c r="G19" s="53"/>
      <c r="H19" s="34">
        <v>660</v>
      </c>
      <c r="I19" s="36"/>
      <c r="J19" s="34">
        <v>400</v>
      </c>
      <c r="K19" s="54" t="s">
        <v>89</v>
      </c>
      <c r="L19" s="54" t="s">
        <v>35</v>
      </c>
      <c r="M19" s="50" t="s">
        <v>208</v>
      </c>
    </row>
    <row r="20" spans="1:13" x14ac:dyDescent="0.25">
      <c r="A20" s="51"/>
      <c r="B20" s="52"/>
      <c r="C20" s="52"/>
      <c r="D20" s="53"/>
      <c r="E20" s="53"/>
      <c r="F20" s="54"/>
      <c r="G20" s="53"/>
      <c r="H20" s="34"/>
      <c r="I20" s="36"/>
      <c r="J20" s="34"/>
      <c r="K20" s="54"/>
      <c r="L20" s="54"/>
      <c r="M20" s="50" t="s">
        <v>90</v>
      </c>
    </row>
    <row r="21" spans="1:13" x14ac:dyDescent="0.25">
      <c r="A21" s="51">
        <v>10</v>
      </c>
      <c r="B21" s="52" t="s">
        <v>132</v>
      </c>
      <c r="C21" s="52" t="s">
        <v>194</v>
      </c>
      <c r="D21" s="53" t="s">
        <v>32</v>
      </c>
      <c r="E21" s="53" t="s">
        <v>33</v>
      </c>
      <c r="F21" s="54" t="s">
        <v>273</v>
      </c>
      <c r="G21" s="53"/>
      <c r="H21" s="34">
        <v>18520</v>
      </c>
      <c r="I21" s="36">
        <v>7500</v>
      </c>
      <c r="J21" s="34">
        <v>4500</v>
      </c>
      <c r="K21" s="54" t="s">
        <v>79</v>
      </c>
      <c r="L21" s="54" t="s">
        <v>30</v>
      </c>
      <c r="M21" s="50" t="s">
        <v>274</v>
      </c>
    </row>
    <row r="22" spans="1:13" x14ac:dyDescent="0.25">
      <c r="A22" s="51"/>
      <c r="B22" s="52"/>
      <c r="C22" s="52"/>
      <c r="D22" s="53"/>
      <c r="E22" s="53"/>
      <c r="F22" s="54"/>
      <c r="G22" s="53"/>
      <c r="H22" s="34"/>
      <c r="I22" s="36"/>
      <c r="J22" s="34"/>
      <c r="K22" s="54"/>
      <c r="L22" s="54"/>
      <c r="M22" s="50" t="s">
        <v>275</v>
      </c>
    </row>
    <row r="23" spans="1:13" x14ac:dyDescent="0.25">
      <c r="A23" s="51">
        <v>11</v>
      </c>
      <c r="B23" s="52" t="s">
        <v>148</v>
      </c>
      <c r="C23" s="52" t="s">
        <v>194</v>
      </c>
      <c r="D23" s="53" t="s">
        <v>32</v>
      </c>
      <c r="E23" s="53" t="s">
        <v>28</v>
      </c>
      <c r="F23" s="54" t="s">
        <v>276</v>
      </c>
      <c r="G23" s="53"/>
      <c r="H23" s="34">
        <v>1396</v>
      </c>
      <c r="I23" s="36"/>
      <c r="J23" s="34">
        <v>400</v>
      </c>
      <c r="K23" s="54" t="s">
        <v>34</v>
      </c>
      <c r="L23" s="54" t="s">
        <v>35</v>
      </c>
      <c r="M23" s="50" t="s">
        <v>208</v>
      </c>
    </row>
    <row r="24" spans="1:13" x14ac:dyDescent="0.25">
      <c r="A24" s="51"/>
      <c r="B24" s="52"/>
      <c r="C24" s="52"/>
      <c r="D24" s="53"/>
      <c r="E24" s="53"/>
      <c r="F24" s="54"/>
      <c r="G24" s="53"/>
      <c r="H24" s="34"/>
      <c r="I24" s="36"/>
      <c r="J24" s="34"/>
      <c r="K24" s="54"/>
      <c r="L24" s="54"/>
      <c r="M24" s="50" t="s">
        <v>277</v>
      </c>
    </row>
    <row r="25" spans="1:13" x14ac:dyDescent="0.25">
      <c r="A25" s="51">
        <v>12</v>
      </c>
      <c r="B25" s="52" t="s">
        <v>180</v>
      </c>
      <c r="C25" s="52" t="s">
        <v>194</v>
      </c>
      <c r="D25" s="53" t="s">
        <v>32</v>
      </c>
      <c r="E25" s="53" t="s">
        <v>28</v>
      </c>
      <c r="F25" s="54" t="s">
        <v>278</v>
      </c>
      <c r="G25" s="53"/>
      <c r="H25" s="34">
        <v>247</v>
      </c>
      <c r="I25" s="36"/>
      <c r="J25" s="34">
        <v>0</v>
      </c>
      <c r="K25" s="54" t="s">
        <v>112</v>
      </c>
      <c r="L25" s="54" t="s">
        <v>30</v>
      </c>
      <c r="M25" s="50" t="s">
        <v>55</v>
      </c>
    </row>
    <row r="26" spans="1:13" x14ac:dyDescent="0.25">
      <c r="A26" s="51"/>
      <c r="B26" s="52"/>
      <c r="C26" s="52"/>
      <c r="D26" s="53"/>
      <c r="E26" s="53"/>
      <c r="F26" s="54"/>
      <c r="G26" s="53"/>
      <c r="H26" s="34"/>
      <c r="I26" s="36"/>
      <c r="J26" s="34"/>
      <c r="K26" s="54"/>
      <c r="L26" s="54"/>
      <c r="M26" s="50" t="s">
        <v>279</v>
      </c>
    </row>
    <row r="27" spans="1:13" x14ac:dyDescent="0.25">
      <c r="A27" s="60">
        <v>13</v>
      </c>
      <c r="B27" s="61"/>
      <c r="C27" s="62" t="s">
        <v>194</v>
      </c>
      <c r="D27" s="63"/>
      <c r="E27" s="63" t="s">
        <v>28</v>
      </c>
      <c r="F27" s="61" t="s">
        <v>93</v>
      </c>
      <c r="G27" s="63"/>
      <c r="H27" s="40">
        <v>0</v>
      </c>
      <c r="I27" s="41"/>
      <c r="J27" s="40">
        <v>0</v>
      </c>
      <c r="K27" s="61"/>
      <c r="L27" s="61"/>
      <c r="M27" s="64" t="s">
        <v>117</v>
      </c>
    </row>
    <row r="28" spans="1:13" x14ac:dyDescent="0.25">
      <c r="A28" s="60"/>
      <c r="B28" s="61"/>
      <c r="C28" s="62"/>
      <c r="D28" s="63"/>
      <c r="E28" s="63"/>
      <c r="F28" s="61"/>
      <c r="G28" s="63"/>
      <c r="H28" s="40"/>
      <c r="I28" s="41"/>
      <c r="J28" s="40"/>
      <c r="K28" s="61"/>
      <c r="L28" s="61"/>
      <c r="M28" s="64" t="s">
        <v>118</v>
      </c>
    </row>
    <row r="29" spans="1:13" x14ac:dyDescent="0.25">
      <c r="A29" s="60">
        <v>14</v>
      </c>
      <c r="B29" s="61"/>
      <c r="C29" s="62" t="s">
        <v>194</v>
      </c>
      <c r="D29" s="63"/>
      <c r="E29" s="63" t="s">
        <v>28</v>
      </c>
      <c r="F29" s="61" t="s">
        <v>93</v>
      </c>
      <c r="G29" s="63"/>
      <c r="H29" s="40">
        <v>0</v>
      </c>
      <c r="I29" s="41"/>
      <c r="J29" s="40">
        <v>0</v>
      </c>
      <c r="K29" s="61"/>
      <c r="L29" s="61"/>
      <c r="M29" s="64" t="s">
        <v>117</v>
      </c>
    </row>
    <row r="30" spans="1:13" x14ac:dyDescent="0.25">
      <c r="A30" s="60"/>
      <c r="B30" s="61"/>
      <c r="C30" s="62"/>
      <c r="D30" s="63"/>
      <c r="E30" s="63"/>
      <c r="F30" s="61"/>
      <c r="G30" s="63"/>
      <c r="H30" s="40"/>
      <c r="I30" s="41"/>
      <c r="J30" s="40"/>
      <c r="K30" s="61"/>
      <c r="L30" s="61"/>
      <c r="M30" s="64" t="s">
        <v>118</v>
      </c>
    </row>
    <row r="31" spans="1:13" x14ac:dyDescent="0.25">
      <c r="A31" s="60">
        <v>15</v>
      </c>
      <c r="B31" s="61"/>
      <c r="C31" s="62" t="s">
        <v>194</v>
      </c>
      <c r="D31" s="63"/>
      <c r="E31" s="63" t="s">
        <v>28</v>
      </c>
      <c r="F31" s="61" t="s">
        <v>93</v>
      </c>
      <c r="G31" s="63"/>
      <c r="H31" s="40">
        <v>0</v>
      </c>
      <c r="I31" s="41"/>
      <c r="J31" s="40">
        <v>0</v>
      </c>
      <c r="K31" s="61"/>
      <c r="L31" s="61"/>
      <c r="M31" s="64" t="s">
        <v>117</v>
      </c>
    </row>
    <row r="32" spans="1:13" x14ac:dyDescent="0.25">
      <c r="A32" s="60"/>
      <c r="B32" s="61"/>
      <c r="C32" s="62"/>
      <c r="D32" s="63"/>
      <c r="E32" s="63"/>
      <c r="F32" s="61"/>
      <c r="G32" s="63"/>
      <c r="H32" s="40"/>
      <c r="I32" s="41"/>
      <c r="J32" s="40"/>
      <c r="K32" s="61"/>
      <c r="L32" s="61"/>
      <c r="M32" s="64" t="s">
        <v>118</v>
      </c>
    </row>
    <row r="33" spans="1:13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3" x14ac:dyDescent="0.25">
      <c r="A34" s="42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3" x14ac:dyDescent="0.25">
      <c r="A35" s="42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</sheetData>
  <mergeCells count="180">
    <mergeCell ref="K31:K32"/>
    <mergeCell ref="L31:L32"/>
    <mergeCell ref="A31:A32"/>
    <mergeCell ref="B31:B32"/>
    <mergeCell ref="C31:C32"/>
    <mergeCell ref="D31:D32"/>
    <mergeCell ref="E31:E32"/>
    <mergeCell ref="F31:F32"/>
    <mergeCell ref="I29:I30"/>
    <mergeCell ref="J29:J30"/>
    <mergeCell ref="K29:K30"/>
    <mergeCell ref="L29:L30"/>
    <mergeCell ref="I31:I32"/>
    <mergeCell ref="J31:J32"/>
    <mergeCell ref="G31:G32"/>
    <mergeCell ref="H31:H32"/>
    <mergeCell ref="L27:L28"/>
    <mergeCell ref="A29:A30"/>
    <mergeCell ref="B29:B30"/>
    <mergeCell ref="C29:C30"/>
    <mergeCell ref="D29:D30"/>
    <mergeCell ref="E29:E30"/>
    <mergeCell ref="F29:F30"/>
    <mergeCell ref="A27:A28"/>
    <mergeCell ref="B27:B28"/>
    <mergeCell ref="C27:C28"/>
    <mergeCell ref="D27:D28"/>
    <mergeCell ref="H27:H28"/>
    <mergeCell ref="G29:G30"/>
    <mergeCell ref="H29:H30"/>
    <mergeCell ref="I27:I28"/>
    <mergeCell ref="J27:J28"/>
    <mergeCell ref="E27:E28"/>
    <mergeCell ref="F27:F28"/>
    <mergeCell ref="A25:A26"/>
    <mergeCell ref="B25:B26"/>
    <mergeCell ref="C25:C26"/>
    <mergeCell ref="D25:D26"/>
    <mergeCell ref="G25:G26"/>
    <mergeCell ref="G27:G28"/>
    <mergeCell ref="K27:K28"/>
    <mergeCell ref="H25:H26"/>
    <mergeCell ref="C21:C22"/>
    <mergeCell ref="D21:D22"/>
    <mergeCell ref="E21:E22"/>
    <mergeCell ref="F21:F22"/>
    <mergeCell ref="I25:I26"/>
    <mergeCell ref="J25:J26"/>
    <mergeCell ref="K17:K18"/>
    <mergeCell ref="L17:L18"/>
    <mergeCell ref="K21:K22"/>
    <mergeCell ref="L21:L22"/>
    <mergeCell ref="K23:K24"/>
    <mergeCell ref="L23:L24"/>
    <mergeCell ref="K25:K26"/>
    <mergeCell ref="L25:L26"/>
    <mergeCell ref="E25:E26"/>
    <mergeCell ref="F25:F26"/>
    <mergeCell ref="A19:A20"/>
    <mergeCell ref="B19:B20"/>
    <mergeCell ref="C19:C20"/>
    <mergeCell ref="D19:D20"/>
    <mergeCell ref="E19:E20"/>
    <mergeCell ref="F19:F20"/>
    <mergeCell ref="K19:K20"/>
    <mergeCell ref="L19:L20"/>
    <mergeCell ref="E17:E18"/>
    <mergeCell ref="F17:F18"/>
    <mergeCell ref="I17:I18"/>
    <mergeCell ref="J17:J18"/>
    <mergeCell ref="A17:A18"/>
    <mergeCell ref="B17:B18"/>
    <mergeCell ref="C17:C18"/>
    <mergeCell ref="D17:D18"/>
    <mergeCell ref="G17:G18"/>
    <mergeCell ref="H17:H18"/>
    <mergeCell ref="G19:G20"/>
    <mergeCell ref="H19:H20"/>
    <mergeCell ref="I19:I20"/>
    <mergeCell ref="J19:J20"/>
    <mergeCell ref="I15:I16"/>
    <mergeCell ref="J15:J16"/>
    <mergeCell ref="K15:K16"/>
    <mergeCell ref="L15:L16"/>
    <mergeCell ref="E15:E16"/>
    <mergeCell ref="F15:F16"/>
    <mergeCell ref="G15:G16"/>
    <mergeCell ref="H15:H16"/>
    <mergeCell ref="A15:A16"/>
    <mergeCell ref="B15:B16"/>
    <mergeCell ref="C15:C16"/>
    <mergeCell ref="D15:D16"/>
    <mergeCell ref="I13:I14"/>
    <mergeCell ref="J13:J14"/>
    <mergeCell ref="A13:A14"/>
    <mergeCell ref="B13:B14"/>
    <mergeCell ref="C13:C14"/>
    <mergeCell ref="D13:D14"/>
    <mergeCell ref="K13:K14"/>
    <mergeCell ref="L13:L14"/>
    <mergeCell ref="E13:E14"/>
    <mergeCell ref="F13:F14"/>
    <mergeCell ref="G13:G14"/>
    <mergeCell ref="H13:H14"/>
    <mergeCell ref="E11:E12"/>
    <mergeCell ref="F11:F12"/>
    <mergeCell ref="K11:K12"/>
    <mergeCell ref="L11:L12"/>
    <mergeCell ref="A11:A12"/>
    <mergeCell ref="B11:B12"/>
    <mergeCell ref="C11:C12"/>
    <mergeCell ref="D11:D12"/>
    <mergeCell ref="K9:K10"/>
    <mergeCell ref="L9:L10"/>
    <mergeCell ref="E9:E10"/>
    <mergeCell ref="F9:F10"/>
    <mergeCell ref="G9:G10"/>
    <mergeCell ref="H9:H10"/>
    <mergeCell ref="A9:A10"/>
    <mergeCell ref="B9:B10"/>
    <mergeCell ref="C9:C10"/>
    <mergeCell ref="D9:D10"/>
    <mergeCell ref="G11:G12"/>
    <mergeCell ref="H11:H12"/>
    <mergeCell ref="I11:I12"/>
    <mergeCell ref="J11:J12"/>
    <mergeCell ref="I7:I8"/>
    <mergeCell ref="J7:J8"/>
    <mergeCell ref="G7:G8"/>
    <mergeCell ref="H7:H8"/>
    <mergeCell ref="I9:I10"/>
    <mergeCell ref="J9:J10"/>
    <mergeCell ref="K7:K8"/>
    <mergeCell ref="L7:L8"/>
    <mergeCell ref="K5:K6"/>
    <mergeCell ref="L5:L6"/>
    <mergeCell ref="H5:H6"/>
    <mergeCell ref="I5:I6"/>
    <mergeCell ref="J5:J6"/>
    <mergeCell ref="A7:A8"/>
    <mergeCell ref="B7:B8"/>
    <mergeCell ref="C7:C8"/>
    <mergeCell ref="D7:D8"/>
    <mergeCell ref="E7:E8"/>
    <mergeCell ref="F7:F8"/>
    <mergeCell ref="E5:E6"/>
    <mergeCell ref="F5:F6"/>
    <mergeCell ref="G5:G6"/>
    <mergeCell ref="A5:A6"/>
    <mergeCell ref="B5:B6"/>
    <mergeCell ref="C5:C6"/>
    <mergeCell ref="D5:D6"/>
    <mergeCell ref="E3:E4"/>
    <mergeCell ref="F3:F4"/>
    <mergeCell ref="K3:K4"/>
    <mergeCell ref="L3:L4"/>
    <mergeCell ref="A3:A4"/>
    <mergeCell ref="B3:B4"/>
    <mergeCell ref="C3:C4"/>
    <mergeCell ref="D3:D4"/>
    <mergeCell ref="I3:I4"/>
    <mergeCell ref="J3:J4"/>
    <mergeCell ref="G3:G4"/>
    <mergeCell ref="H3:H4"/>
    <mergeCell ref="A23:A24"/>
    <mergeCell ref="B23:B24"/>
    <mergeCell ref="C23:C24"/>
    <mergeCell ref="D23:D24"/>
    <mergeCell ref="I21:I22"/>
    <mergeCell ref="J21:J22"/>
    <mergeCell ref="A21:A22"/>
    <mergeCell ref="B21:B22"/>
    <mergeCell ref="E23:E24"/>
    <mergeCell ref="F23:F24"/>
    <mergeCell ref="G21:G22"/>
    <mergeCell ref="H21:H22"/>
    <mergeCell ref="G23:G24"/>
    <mergeCell ref="H23:H24"/>
    <mergeCell ref="I23:I24"/>
    <mergeCell ref="J23:J24"/>
  </mergeCells>
  <phoneticPr fontId="3"/>
  <hyperlinks>
    <hyperlink ref="A2" r:id="rId1" location="Sort_2_0" tooltip="Sort by this column" display="https://pogstarion.com/userumalist.do?group_num=0620005018&amp;user_num=145852 - Sort_2_0" xr:uid="{67EED2D5-7AD4-4EC0-B289-B0249D40C73F}"/>
    <hyperlink ref="B2" r:id="rId2" location="Sort_2_1" tooltip="Sort by this column" display="https://pogstarion.com/userumalist.do?group_num=0620005018&amp;user_num=145852 - Sort_2_1" xr:uid="{C3E5CA5F-3002-4A5A-A459-39110C7DAB37}"/>
    <hyperlink ref="D2" r:id="rId3" location="Sort_2_3" tooltip="Sort by this column" display="https://pogstarion.com/userumalist.do?group_num=0620005018&amp;user_num=145852 - Sort_2_3" xr:uid="{60F3E0F0-4A56-4D96-AB64-128685247D48}"/>
    <hyperlink ref="E2" r:id="rId4" location="Sort_2_4" tooltip="Sort by this column" display="https://pogstarion.com/userumalist.do?group_num=0620005018&amp;user_num=145852 - Sort_2_4" xr:uid="{222203F7-E1E9-4906-8014-5FE55C5C8D9B}"/>
    <hyperlink ref="F2" r:id="rId5" location="Sort_2_5" tooltip="Sort by this column" display="https://pogstarion.com/userumalist.do?group_num=0620005018&amp;user_num=145852 - Sort_2_5" xr:uid="{D7A6972D-B576-4E6B-961A-55986C0F6C47}"/>
    <hyperlink ref="H2" r:id="rId6" location="Sort_2_7" tooltip="Sort by this column" display="https://pogstarion.com/userumalist.do?group_num=0620005018&amp;user_num=145852 - Sort_2_7" xr:uid="{555F4137-1FC5-4F52-88A2-6A194A1F0093}"/>
    <hyperlink ref="I2" r:id="rId7" location="Sort_2_8" tooltip="Sort by this column" display="https://pogstarion.com/userumalist.do?group_num=0620005018&amp;user_num=145852 - Sort_2_8" xr:uid="{7EB17B1B-F407-4735-9C1C-E77FBA75F954}"/>
    <hyperlink ref="J2" r:id="rId8" location="Sort_2_9" tooltip="Sort by this column" display="https://pogstarion.com/userumalist.do?group_num=0620005018&amp;user_num=145852 - Sort_2_9" xr:uid="{E42573AD-E40C-4343-89D2-BEEC1D388111}"/>
    <hyperlink ref="K2" r:id="rId9" location="Sort_2_10" tooltip="Sort by this column" display="https://pogstarion.com/userumalist.do?group_num=0620005018&amp;user_num=145852 - Sort_2_10" xr:uid="{6D3C077C-CE1C-4CEB-834F-16034E324DE5}"/>
    <hyperlink ref="M2" r:id="rId10" location="Sort_2_12" tooltip="Sort by this column" display="https://pogstarion.com/userumalist.do?group_num=0620005018&amp;user_num=145852 - Sort_2_12" xr:uid="{51EB061E-D6D7-4716-A3EF-106C37417CA6}"/>
    <hyperlink ref="B3" r:id="rId11" display="https://pogstarion.com/umaracelist.do?group_num=0620005018&amp;user_num=145852&amp;kettonum=2021105596" xr:uid="{8344180F-3DE3-4FEF-B424-8CB0EABF0120}"/>
    <hyperlink ref="C3" r:id="rId12" display="http://db.netkeiba.com/horse/2021105596" xr:uid="{CC5DCDBC-FEB2-4B55-BD5A-1252D74181E6}"/>
    <hyperlink ref="B5" r:id="rId13" display="https://pogstarion.com/umaracelist.do?group_num=0620005018&amp;user_num=145852&amp;kettonum=2021105874" xr:uid="{319170DC-DAFE-40FF-97F0-3432275DC028}"/>
    <hyperlink ref="C5" r:id="rId14" display="http://db.netkeiba.com/horse/2021105874" xr:uid="{9F1F9BA1-B448-4B72-9A2C-866E15D5E4FB}"/>
    <hyperlink ref="B7" r:id="rId15" display="https://pogstarion.com/umaracelist.do?group_num=0620005018&amp;user_num=145852&amp;kettonum=2021105556" xr:uid="{0B486F73-DEC0-4C9A-8759-ED6254838908}"/>
    <hyperlink ref="C7" r:id="rId16" display="http://db.netkeiba.com/horse/2021105556" xr:uid="{458E4119-60B8-468B-9831-FB0369D4EAD7}"/>
    <hyperlink ref="B9" r:id="rId17" display="https://pogstarion.com/umaracelist.do?group_num=0620005018&amp;user_num=145852&amp;kettonum=2021105831" xr:uid="{205168A9-1EEA-495C-A488-A4EC5F78ED26}"/>
    <hyperlink ref="C9" r:id="rId18" display="http://db.netkeiba.com/horse/2021105831" xr:uid="{1E7C3AFA-B9BE-4096-8C1F-9CE970050F67}"/>
    <hyperlink ref="B11" r:id="rId19" display="https://pogstarion.com/umaracelist.do?group_num=0620005018&amp;user_num=145852&amp;kettonum=2021105860" xr:uid="{3BDEB385-9677-43C3-B476-B503157108F6}"/>
    <hyperlink ref="C11" r:id="rId20" display="http://db.netkeiba.com/horse/2021105860" xr:uid="{B0212B2F-6311-4104-B272-90BF85BE98ED}"/>
    <hyperlink ref="B13" r:id="rId21" display="https://pogstarion.com/umaracelist.do?group_num=0620005018&amp;user_num=145852&amp;kettonum=2021105410" xr:uid="{B9EED0A7-C009-489C-9555-EAA53F53135D}"/>
    <hyperlink ref="C13" r:id="rId22" display="http://db.netkeiba.com/horse/2021105410" xr:uid="{54A18F70-3C25-49FD-BA22-5843D8BC62F9}"/>
    <hyperlink ref="B15" r:id="rId23" display="https://pogstarion.com/umaracelist.do?group_num=0620005018&amp;user_num=145852&amp;kettonum=2021105736" xr:uid="{4E92265D-A7F9-4BE5-9C66-65E76B0E791E}"/>
    <hyperlink ref="C15" r:id="rId24" display="http://db.netkeiba.com/horse/2021105736" xr:uid="{56F26AFF-1DB2-4CFA-AADC-82BDEF4E361A}"/>
    <hyperlink ref="B17" r:id="rId25" display="https://pogstarion.com/umaracelist.do?group_num=0620005018&amp;user_num=145852&amp;kettonum=2021105910" xr:uid="{715340E8-F3D9-4C87-90A2-1A84DE42535A}"/>
    <hyperlink ref="C17" r:id="rId26" display="http://db.netkeiba.com/horse/2021105910" xr:uid="{933DC1C3-7BA6-49C5-A21D-44A476D90946}"/>
    <hyperlink ref="B19" r:id="rId27" display="https://pogstarion.com/umaracelist.do?group_num=0620005018&amp;user_num=145852&amp;kettonum=2021106694" xr:uid="{C0BF3D80-1903-4D40-872F-978E28D2498F}"/>
    <hyperlink ref="C19" r:id="rId28" display="http://db.netkeiba.com/horse/2021106694" xr:uid="{445A00C7-62E3-4CD2-B2BA-587114C0447E}"/>
    <hyperlink ref="B21" r:id="rId29" display="https://pogstarion.com/umaracelist.do?group_num=0620005018&amp;user_num=145852&amp;kettonum=2021110048" xr:uid="{B7754A70-F2E8-4B21-8396-78D37F413D84}"/>
    <hyperlink ref="C21" r:id="rId30" display="http://db.netkeiba.com/horse/2021110048" xr:uid="{A1E76B6D-0964-496C-AF87-6CB0209154C3}"/>
    <hyperlink ref="B23" r:id="rId31" display="https://pogstarion.com/umaracelist.do?group_num=0620005018&amp;user_num=145852&amp;kettonum=2021105885" xr:uid="{003466E5-98C3-49CC-AC57-D4D3252DED79}"/>
    <hyperlink ref="C23" r:id="rId32" display="http://db.netkeiba.com/horse/2021105885" xr:uid="{092440F8-5317-40DF-9FF1-A996CE4FE32D}"/>
    <hyperlink ref="B25" r:id="rId33" display="https://pogstarion.com/umaracelist.do?group_num=0620005018&amp;user_num=145852&amp;kettonum=2021105750" xr:uid="{10E3FC0B-1763-4145-82CB-2523751F4D5F}"/>
    <hyperlink ref="C25" r:id="rId34" display="http://db.netkeiba.com/horse/2021105750" xr:uid="{319ABD30-89D7-4A92-A660-B69B99B358F6}"/>
    <hyperlink ref="C27" r:id="rId35" display="https://pogstarion.com/userumalist.do?group_num=0620005018&amp;user_num=145852" xr:uid="{7B96C89D-8693-412B-B0CD-69E164EA0627}"/>
    <hyperlink ref="C29" r:id="rId36" display="https://pogstarion.com/userumalist.do?group_num=0620005018&amp;user_num=145852" xr:uid="{54908EEB-BE85-4200-966C-E030136442AA}"/>
    <hyperlink ref="C31" r:id="rId37" display="https://pogstarion.com/userumalist.do?group_num=0620005018&amp;user_num=145852" xr:uid="{0ACDFE8B-51E6-4970-931E-2D8BAFBAD558}"/>
  </hyperlinks>
  <pageMargins left="0.75" right="0.75" top="1" bottom="1" header="0.51200000000000001" footer="0.51200000000000001"/>
  <headerFooter alignWithMargins="0"/>
  <drawing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6E88-C2DB-43C4-9CAD-444AC819BAE0}">
  <dimension ref="A1:M35"/>
  <sheetViews>
    <sheetView workbookViewId="0"/>
  </sheetViews>
  <sheetFormatPr defaultRowHeight="12.75" x14ac:dyDescent="0.25"/>
  <cols>
    <col min="2" max="2" width="17.265625" bestFit="1" customWidth="1"/>
    <col min="3" max="3" width="2" customWidth="1"/>
    <col min="6" max="6" width="11.265625" bestFit="1" customWidth="1"/>
  </cols>
  <sheetData>
    <row r="1" spans="1:13" ht="13.9" thickBot="1" x14ac:dyDescent="0.3">
      <c r="A1" s="23" t="s">
        <v>119</v>
      </c>
    </row>
    <row r="2" spans="1:13" ht="13.15" thickBot="1" x14ac:dyDescent="0.3">
      <c r="A2" s="43" t="s">
        <v>184</v>
      </c>
      <c r="B2" s="44" t="s">
        <v>185</v>
      </c>
      <c r="C2" s="45"/>
      <c r="D2" s="43" t="s">
        <v>186</v>
      </c>
      <c r="E2" s="43" t="s">
        <v>187</v>
      </c>
      <c r="F2" s="43" t="s">
        <v>188</v>
      </c>
      <c r="G2" s="45"/>
      <c r="H2" s="43" t="s">
        <v>189</v>
      </c>
      <c r="I2" s="43" t="s">
        <v>190</v>
      </c>
      <c r="J2" s="43" t="s">
        <v>191</v>
      </c>
      <c r="K2" s="44" t="s">
        <v>192</v>
      </c>
      <c r="L2" s="45"/>
      <c r="M2" s="43" t="s">
        <v>193</v>
      </c>
    </row>
    <row r="3" spans="1:13" x14ac:dyDescent="0.25">
      <c r="A3" s="46">
        <v>1</v>
      </c>
      <c r="B3" s="47" t="s">
        <v>182</v>
      </c>
      <c r="C3" s="47" t="s">
        <v>194</v>
      </c>
      <c r="D3" s="48" t="s">
        <v>32</v>
      </c>
      <c r="E3" s="48" t="s">
        <v>33</v>
      </c>
      <c r="F3" s="49" t="s">
        <v>280</v>
      </c>
      <c r="G3" s="48"/>
      <c r="H3" s="35">
        <v>4420</v>
      </c>
      <c r="I3" s="37">
        <v>0</v>
      </c>
      <c r="J3" s="35">
        <v>2400</v>
      </c>
      <c r="K3" s="49" t="s">
        <v>40</v>
      </c>
      <c r="L3" s="49" t="s">
        <v>35</v>
      </c>
      <c r="M3" s="50" t="s">
        <v>53</v>
      </c>
    </row>
    <row r="4" spans="1:13" x14ac:dyDescent="0.25">
      <c r="A4" s="51"/>
      <c r="B4" s="52"/>
      <c r="C4" s="52"/>
      <c r="D4" s="53"/>
      <c r="E4" s="53"/>
      <c r="F4" s="54"/>
      <c r="G4" s="53"/>
      <c r="H4" s="34"/>
      <c r="I4" s="36"/>
      <c r="J4" s="34"/>
      <c r="K4" s="54"/>
      <c r="L4" s="54"/>
      <c r="M4" s="50" t="s">
        <v>281</v>
      </c>
    </row>
    <row r="5" spans="1:13" x14ac:dyDescent="0.25">
      <c r="A5" s="51">
        <v>2</v>
      </c>
      <c r="B5" s="52" t="s">
        <v>282</v>
      </c>
      <c r="C5" s="52" t="s">
        <v>194</v>
      </c>
      <c r="D5" s="53" t="s">
        <v>32</v>
      </c>
      <c r="E5" s="53" t="s">
        <v>28</v>
      </c>
      <c r="F5" s="54" t="s">
        <v>123</v>
      </c>
      <c r="G5" s="53"/>
      <c r="H5" s="34">
        <v>550</v>
      </c>
      <c r="I5" s="36"/>
      <c r="J5" s="34">
        <v>400</v>
      </c>
      <c r="K5" s="54" t="s">
        <v>37</v>
      </c>
      <c r="L5" s="54" t="s">
        <v>30</v>
      </c>
      <c r="M5" s="50" t="s">
        <v>31</v>
      </c>
    </row>
    <row r="6" spans="1:13" x14ac:dyDescent="0.25">
      <c r="A6" s="51"/>
      <c r="B6" s="52"/>
      <c r="C6" s="52"/>
      <c r="D6" s="53"/>
      <c r="E6" s="53"/>
      <c r="F6" s="54"/>
      <c r="G6" s="53"/>
      <c r="H6" s="34"/>
      <c r="I6" s="36"/>
      <c r="J6" s="34"/>
      <c r="K6" s="54"/>
      <c r="L6" s="54"/>
      <c r="M6" s="50" t="s">
        <v>283</v>
      </c>
    </row>
    <row r="7" spans="1:13" x14ac:dyDescent="0.25">
      <c r="A7" s="55">
        <v>3</v>
      </c>
      <c r="B7" s="56" t="s">
        <v>138</v>
      </c>
      <c r="C7" s="56" t="s">
        <v>194</v>
      </c>
      <c r="D7" s="57" t="s">
        <v>27</v>
      </c>
      <c r="E7" s="57" t="s">
        <v>28</v>
      </c>
      <c r="F7" s="58" t="s">
        <v>284</v>
      </c>
      <c r="G7" s="57"/>
      <c r="H7" s="38">
        <v>4220</v>
      </c>
      <c r="I7" s="39"/>
      <c r="J7" s="38">
        <v>2100</v>
      </c>
      <c r="K7" s="58" t="s">
        <v>34</v>
      </c>
      <c r="L7" s="58" t="s">
        <v>35</v>
      </c>
      <c r="M7" s="59" t="s">
        <v>69</v>
      </c>
    </row>
    <row r="8" spans="1:13" x14ac:dyDescent="0.25">
      <c r="A8" s="55"/>
      <c r="B8" s="56"/>
      <c r="C8" s="56"/>
      <c r="D8" s="57"/>
      <c r="E8" s="57"/>
      <c r="F8" s="58"/>
      <c r="G8" s="57"/>
      <c r="H8" s="38"/>
      <c r="I8" s="39"/>
      <c r="J8" s="38"/>
      <c r="K8" s="58"/>
      <c r="L8" s="58"/>
      <c r="M8" s="59" t="s">
        <v>285</v>
      </c>
    </row>
    <row r="9" spans="1:13" x14ac:dyDescent="0.25">
      <c r="A9" s="51">
        <v>4</v>
      </c>
      <c r="B9" s="52" t="s">
        <v>136</v>
      </c>
      <c r="C9" s="52" t="s">
        <v>194</v>
      </c>
      <c r="D9" s="53" t="s">
        <v>32</v>
      </c>
      <c r="E9" s="53" t="s">
        <v>28</v>
      </c>
      <c r="F9" s="54" t="s">
        <v>286</v>
      </c>
      <c r="G9" s="53"/>
      <c r="H9" s="34">
        <v>6090</v>
      </c>
      <c r="I9" s="36"/>
      <c r="J9" s="34">
        <v>2950</v>
      </c>
      <c r="K9" s="54" t="s">
        <v>71</v>
      </c>
      <c r="L9" s="54" t="s">
        <v>30</v>
      </c>
      <c r="M9" s="50" t="s">
        <v>53</v>
      </c>
    </row>
    <row r="10" spans="1:13" x14ac:dyDescent="0.25">
      <c r="A10" s="51"/>
      <c r="B10" s="52"/>
      <c r="C10" s="52"/>
      <c r="D10" s="53"/>
      <c r="E10" s="53"/>
      <c r="F10" s="54"/>
      <c r="G10" s="53"/>
      <c r="H10" s="34"/>
      <c r="I10" s="36"/>
      <c r="J10" s="34"/>
      <c r="K10" s="54"/>
      <c r="L10" s="54"/>
      <c r="M10" s="50" t="s">
        <v>86</v>
      </c>
    </row>
    <row r="11" spans="1:13" x14ac:dyDescent="0.25">
      <c r="A11" s="51">
        <v>5</v>
      </c>
      <c r="B11" s="52" t="s">
        <v>143</v>
      </c>
      <c r="C11" s="52" t="s">
        <v>194</v>
      </c>
      <c r="D11" s="53" t="s">
        <v>32</v>
      </c>
      <c r="E11" s="53" t="s">
        <v>33</v>
      </c>
      <c r="F11" s="54" t="s">
        <v>287</v>
      </c>
      <c r="G11" s="53"/>
      <c r="H11" s="34">
        <v>1230</v>
      </c>
      <c r="I11" s="36">
        <v>0</v>
      </c>
      <c r="J11" s="34">
        <v>0</v>
      </c>
      <c r="K11" s="54" t="s">
        <v>288</v>
      </c>
      <c r="L11" s="54" t="s">
        <v>30</v>
      </c>
      <c r="M11" s="50" t="s">
        <v>36</v>
      </c>
    </row>
    <row r="12" spans="1:13" x14ac:dyDescent="0.25">
      <c r="A12" s="51"/>
      <c r="B12" s="52"/>
      <c r="C12" s="52"/>
      <c r="D12" s="53"/>
      <c r="E12" s="53"/>
      <c r="F12" s="54"/>
      <c r="G12" s="53"/>
      <c r="H12" s="34"/>
      <c r="I12" s="36"/>
      <c r="J12" s="34"/>
      <c r="K12" s="54"/>
      <c r="L12" s="54"/>
      <c r="M12" s="50" t="s">
        <v>289</v>
      </c>
    </row>
    <row r="13" spans="1:13" x14ac:dyDescent="0.25">
      <c r="A13" s="55">
        <v>6</v>
      </c>
      <c r="B13" s="56" t="s">
        <v>290</v>
      </c>
      <c r="C13" s="56" t="s">
        <v>194</v>
      </c>
      <c r="D13" s="57" t="s">
        <v>27</v>
      </c>
      <c r="E13" s="57" t="s">
        <v>28</v>
      </c>
      <c r="F13" s="58" t="s">
        <v>56</v>
      </c>
      <c r="G13" s="57"/>
      <c r="H13" s="38">
        <v>1141</v>
      </c>
      <c r="I13" s="39"/>
      <c r="J13" s="38">
        <v>400</v>
      </c>
      <c r="K13" s="58" t="s">
        <v>120</v>
      </c>
      <c r="L13" s="58" t="s">
        <v>35</v>
      </c>
      <c r="M13" s="59" t="s">
        <v>53</v>
      </c>
    </row>
    <row r="14" spans="1:13" x14ac:dyDescent="0.25">
      <c r="A14" s="55"/>
      <c r="B14" s="56"/>
      <c r="C14" s="56"/>
      <c r="D14" s="57"/>
      <c r="E14" s="57"/>
      <c r="F14" s="58"/>
      <c r="G14" s="57"/>
      <c r="H14" s="38"/>
      <c r="I14" s="39"/>
      <c r="J14" s="38"/>
      <c r="K14" s="58"/>
      <c r="L14" s="58"/>
      <c r="M14" s="59" t="s">
        <v>113</v>
      </c>
    </row>
    <row r="15" spans="1:13" x14ac:dyDescent="0.25">
      <c r="A15" s="51">
        <v>7</v>
      </c>
      <c r="B15" s="52" t="s">
        <v>140</v>
      </c>
      <c r="C15" s="52" t="s">
        <v>194</v>
      </c>
      <c r="D15" s="53" t="s">
        <v>32</v>
      </c>
      <c r="E15" s="53" t="s">
        <v>33</v>
      </c>
      <c r="F15" s="54" t="s">
        <v>291</v>
      </c>
      <c r="G15" s="53"/>
      <c r="H15" s="34">
        <v>6020</v>
      </c>
      <c r="I15" s="36">
        <v>0</v>
      </c>
      <c r="J15" s="34">
        <v>2000</v>
      </c>
      <c r="K15" s="54" t="s">
        <v>40</v>
      </c>
      <c r="L15" s="54" t="s">
        <v>35</v>
      </c>
      <c r="M15" s="50" t="s">
        <v>208</v>
      </c>
    </row>
    <row r="16" spans="1:13" x14ac:dyDescent="0.25">
      <c r="A16" s="51"/>
      <c r="B16" s="52"/>
      <c r="C16" s="52"/>
      <c r="D16" s="53"/>
      <c r="E16" s="53"/>
      <c r="F16" s="54"/>
      <c r="G16" s="53"/>
      <c r="H16" s="34"/>
      <c r="I16" s="36"/>
      <c r="J16" s="34"/>
      <c r="K16" s="54"/>
      <c r="L16" s="54"/>
      <c r="M16" s="50" t="s">
        <v>292</v>
      </c>
    </row>
    <row r="17" spans="1:13" x14ac:dyDescent="0.25">
      <c r="A17" s="51">
        <v>8</v>
      </c>
      <c r="B17" s="52" t="s">
        <v>293</v>
      </c>
      <c r="C17" s="52" t="s">
        <v>194</v>
      </c>
      <c r="D17" s="53" t="s">
        <v>32</v>
      </c>
      <c r="E17" s="53" t="s">
        <v>28</v>
      </c>
      <c r="F17" s="54" t="s">
        <v>123</v>
      </c>
      <c r="G17" s="53"/>
      <c r="H17" s="34">
        <v>720</v>
      </c>
      <c r="I17" s="36"/>
      <c r="J17" s="34">
        <v>400</v>
      </c>
      <c r="K17" s="54" t="s">
        <v>126</v>
      </c>
      <c r="L17" s="54" t="s">
        <v>35</v>
      </c>
      <c r="M17" s="50" t="s">
        <v>36</v>
      </c>
    </row>
    <row r="18" spans="1:13" x14ac:dyDescent="0.25">
      <c r="A18" s="51"/>
      <c r="B18" s="52"/>
      <c r="C18" s="52"/>
      <c r="D18" s="53"/>
      <c r="E18" s="53"/>
      <c r="F18" s="54"/>
      <c r="G18" s="53"/>
      <c r="H18" s="34"/>
      <c r="I18" s="36"/>
      <c r="J18" s="34"/>
      <c r="K18" s="54"/>
      <c r="L18" s="54"/>
      <c r="M18" s="50" t="s">
        <v>294</v>
      </c>
    </row>
    <row r="19" spans="1:13" x14ac:dyDescent="0.25">
      <c r="A19" s="51">
        <v>9</v>
      </c>
      <c r="B19" s="52" t="s">
        <v>295</v>
      </c>
      <c r="C19" s="52" t="s">
        <v>194</v>
      </c>
      <c r="D19" s="53" t="s">
        <v>32</v>
      </c>
      <c r="E19" s="53" t="s">
        <v>28</v>
      </c>
      <c r="F19" s="54" t="s">
        <v>41</v>
      </c>
      <c r="G19" s="53"/>
      <c r="H19" s="34">
        <v>0</v>
      </c>
      <c r="I19" s="36"/>
      <c r="J19" s="34">
        <v>0</v>
      </c>
      <c r="K19" s="54" t="s">
        <v>63</v>
      </c>
      <c r="L19" s="54" t="s">
        <v>30</v>
      </c>
      <c r="M19" s="50" t="s">
        <v>43</v>
      </c>
    </row>
    <row r="20" spans="1:13" x14ac:dyDescent="0.25">
      <c r="A20" s="51"/>
      <c r="B20" s="52"/>
      <c r="C20" s="52"/>
      <c r="D20" s="53"/>
      <c r="E20" s="53"/>
      <c r="F20" s="54"/>
      <c r="G20" s="53"/>
      <c r="H20" s="34"/>
      <c r="I20" s="36"/>
      <c r="J20" s="34"/>
      <c r="K20" s="54"/>
      <c r="L20" s="54"/>
      <c r="M20" s="50" t="s">
        <v>296</v>
      </c>
    </row>
    <row r="21" spans="1:13" x14ac:dyDescent="0.25">
      <c r="A21" s="55">
        <v>10</v>
      </c>
      <c r="B21" s="56" t="s">
        <v>158</v>
      </c>
      <c r="C21" s="56" t="s">
        <v>194</v>
      </c>
      <c r="D21" s="57" t="s">
        <v>27</v>
      </c>
      <c r="E21" s="57" t="s">
        <v>28</v>
      </c>
      <c r="F21" s="58" t="s">
        <v>297</v>
      </c>
      <c r="G21" s="57"/>
      <c r="H21" s="38">
        <v>1860</v>
      </c>
      <c r="I21" s="39"/>
      <c r="J21" s="38">
        <v>900</v>
      </c>
      <c r="K21" s="58" t="s">
        <v>46</v>
      </c>
      <c r="L21" s="58" t="s">
        <v>30</v>
      </c>
      <c r="M21" s="59" t="s">
        <v>208</v>
      </c>
    </row>
    <row r="22" spans="1:13" x14ac:dyDescent="0.25">
      <c r="A22" s="55"/>
      <c r="B22" s="56"/>
      <c r="C22" s="56"/>
      <c r="D22" s="57"/>
      <c r="E22" s="57"/>
      <c r="F22" s="58"/>
      <c r="G22" s="57"/>
      <c r="H22" s="38"/>
      <c r="I22" s="39"/>
      <c r="J22" s="38"/>
      <c r="K22" s="58"/>
      <c r="L22" s="58"/>
      <c r="M22" s="59" t="s">
        <v>298</v>
      </c>
    </row>
    <row r="23" spans="1:13" x14ac:dyDescent="0.25">
      <c r="A23" s="51">
        <v>11</v>
      </c>
      <c r="B23" s="52" t="s">
        <v>165</v>
      </c>
      <c r="C23" s="52" t="s">
        <v>194</v>
      </c>
      <c r="D23" s="53" t="s">
        <v>32</v>
      </c>
      <c r="E23" s="53" t="s">
        <v>28</v>
      </c>
      <c r="F23" s="54" t="s">
        <v>108</v>
      </c>
      <c r="G23" s="53"/>
      <c r="H23" s="34">
        <v>1900</v>
      </c>
      <c r="I23" s="36"/>
      <c r="J23" s="34">
        <v>400</v>
      </c>
      <c r="K23" s="54" t="s">
        <v>299</v>
      </c>
      <c r="L23" s="54" t="s">
        <v>30</v>
      </c>
      <c r="M23" s="50" t="s">
        <v>36</v>
      </c>
    </row>
    <row r="24" spans="1:13" x14ac:dyDescent="0.25">
      <c r="A24" s="51"/>
      <c r="B24" s="52"/>
      <c r="C24" s="52"/>
      <c r="D24" s="53"/>
      <c r="E24" s="53"/>
      <c r="F24" s="54"/>
      <c r="G24" s="53"/>
      <c r="H24" s="34"/>
      <c r="I24" s="36"/>
      <c r="J24" s="34"/>
      <c r="K24" s="54"/>
      <c r="L24" s="54"/>
      <c r="M24" s="50" t="s">
        <v>300</v>
      </c>
    </row>
    <row r="25" spans="1:13" x14ac:dyDescent="0.25">
      <c r="A25" s="51">
        <v>12</v>
      </c>
      <c r="B25" s="52" t="s">
        <v>301</v>
      </c>
      <c r="C25" s="52" t="s">
        <v>194</v>
      </c>
      <c r="D25" s="53" t="s">
        <v>32</v>
      </c>
      <c r="E25" s="53" t="s">
        <v>28</v>
      </c>
      <c r="F25" s="54" t="s">
        <v>123</v>
      </c>
      <c r="G25" s="53"/>
      <c r="H25" s="34">
        <v>550</v>
      </c>
      <c r="I25" s="36"/>
      <c r="J25" s="34">
        <v>400</v>
      </c>
      <c r="K25" s="54" t="s">
        <v>79</v>
      </c>
      <c r="L25" s="54" t="s">
        <v>30</v>
      </c>
      <c r="M25" s="50" t="s">
        <v>253</v>
      </c>
    </row>
    <row r="26" spans="1:13" x14ac:dyDescent="0.25">
      <c r="A26" s="51"/>
      <c r="B26" s="52"/>
      <c r="C26" s="52"/>
      <c r="D26" s="53"/>
      <c r="E26" s="53"/>
      <c r="F26" s="54"/>
      <c r="G26" s="53"/>
      <c r="H26" s="34"/>
      <c r="I26" s="36"/>
      <c r="J26" s="34"/>
      <c r="K26" s="54"/>
      <c r="L26" s="54"/>
      <c r="M26" s="50" t="s">
        <v>302</v>
      </c>
    </row>
    <row r="27" spans="1:13" x14ac:dyDescent="0.25">
      <c r="A27" s="51">
        <v>13</v>
      </c>
      <c r="B27" s="52" t="s">
        <v>162</v>
      </c>
      <c r="C27" s="52" t="s">
        <v>194</v>
      </c>
      <c r="D27" s="53" t="s">
        <v>32</v>
      </c>
      <c r="E27" s="53" t="s">
        <v>33</v>
      </c>
      <c r="F27" s="54" t="s">
        <v>127</v>
      </c>
      <c r="G27" s="53"/>
      <c r="H27" s="34">
        <v>440</v>
      </c>
      <c r="I27" s="36"/>
      <c r="J27" s="34">
        <v>0</v>
      </c>
      <c r="K27" s="54" t="s">
        <v>303</v>
      </c>
      <c r="L27" s="54" t="s">
        <v>30</v>
      </c>
      <c r="M27" s="50" t="s">
        <v>58</v>
      </c>
    </row>
    <row r="28" spans="1:13" x14ac:dyDescent="0.25">
      <c r="A28" s="51"/>
      <c r="B28" s="52"/>
      <c r="C28" s="52"/>
      <c r="D28" s="53"/>
      <c r="E28" s="53"/>
      <c r="F28" s="54"/>
      <c r="G28" s="53"/>
      <c r="H28" s="34"/>
      <c r="I28" s="36"/>
      <c r="J28" s="34"/>
      <c r="K28" s="54"/>
      <c r="L28" s="54"/>
      <c r="M28" s="50" t="s">
        <v>304</v>
      </c>
    </row>
    <row r="29" spans="1:13" x14ac:dyDescent="0.25">
      <c r="A29" s="55">
        <v>14</v>
      </c>
      <c r="B29" s="56" t="s">
        <v>305</v>
      </c>
      <c r="C29" s="56" t="s">
        <v>194</v>
      </c>
      <c r="D29" s="57" t="s">
        <v>27</v>
      </c>
      <c r="E29" s="57" t="s">
        <v>28</v>
      </c>
      <c r="F29" s="58" t="s">
        <v>77</v>
      </c>
      <c r="G29" s="57"/>
      <c r="H29" s="38">
        <v>660</v>
      </c>
      <c r="I29" s="39"/>
      <c r="J29" s="38">
        <v>400</v>
      </c>
      <c r="K29" s="58" t="s">
        <v>45</v>
      </c>
      <c r="L29" s="58" t="s">
        <v>30</v>
      </c>
      <c r="M29" s="59" t="s">
        <v>208</v>
      </c>
    </row>
    <row r="30" spans="1:13" x14ac:dyDescent="0.25">
      <c r="A30" s="55"/>
      <c r="B30" s="56"/>
      <c r="C30" s="56"/>
      <c r="D30" s="57"/>
      <c r="E30" s="57"/>
      <c r="F30" s="58"/>
      <c r="G30" s="57"/>
      <c r="H30" s="38"/>
      <c r="I30" s="39"/>
      <c r="J30" s="38"/>
      <c r="K30" s="58"/>
      <c r="L30" s="58"/>
      <c r="M30" s="59" t="s">
        <v>306</v>
      </c>
    </row>
    <row r="31" spans="1:13" x14ac:dyDescent="0.25">
      <c r="A31" s="51">
        <v>15</v>
      </c>
      <c r="B31" s="52" t="s">
        <v>307</v>
      </c>
      <c r="C31" s="52" t="s">
        <v>194</v>
      </c>
      <c r="D31" s="53" t="s">
        <v>32</v>
      </c>
      <c r="E31" s="53" t="s">
        <v>33</v>
      </c>
      <c r="F31" s="54" t="s">
        <v>85</v>
      </c>
      <c r="G31" s="53"/>
      <c r="H31" s="34">
        <v>0</v>
      </c>
      <c r="I31" s="36"/>
      <c r="J31" s="34">
        <v>0</v>
      </c>
      <c r="K31" s="54" t="s">
        <v>308</v>
      </c>
      <c r="L31" s="54" t="s">
        <v>30</v>
      </c>
      <c r="M31" s="50" t="s">
        <v>84</v>
      </c>
    </row>
    <row r="32" spans="1:13" x14ac:dyDescent="0.25">
      <c r="A32" s="51"/>
      <c r="B32" s="52"/>
      <c r="C32" s="52"/>
      <c r="D32" s="53"/>
      <c r="E32" s="53"/>
      <c r="F32" s="54"/>
      <c r="G32" s="53"/>
      <c r="H32" s="34"/>
      <c r="I32" s="36"/>
      <c r="J32" s="34"/>
      <c r="K32" s="54"/>
      <c r="L32" s="54"/>
      <c r="M32" s="50" t="s">
        <v>309</v>
      </c>
    </row>
    <row r="33" spans="1:13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3" x14ac:dyDescent="0.25">
      <c r="A34" s="42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3" x14ac:dyDescent="0.25">
      <c r="A35" s="42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</sheetData>
  <mergeCells count="180">
    <mergeCell ref="A31:A32"/>
    <mergeCell ref="B31:B32"/>
    <mergeCell ref="C31:C32"/>
    <mergeCell ref="D31:D32"/>
    <mergeCell ref="K29:K30"/>
    <mergeCell ref="L29:L30"/>
    <mergeCell ref="E29:E30"/>
    <mergeCell ref="F29:F30"/>
    <mergeCell ref="G29:G30"/>
    <mergeCell ref="H29:H30"/>
    <mergeCell ref="I31:I32"/>
    <mergeCell ref="J31:J32"/>
    <mergeCell ref="K31:K32"/>
    <mergeCell ref="L31:L32"/>
    <mergeCell ref="E31:E32"/>
    <mergeCell ref="F31:F32"/>
    <mergeCell ref="G31:G32"/>
    <mergeCell ref="H31:H32"/>
    <mergeCell ref="A27:A28"/>
    <mergeCell ref="B27:B28"/>
    <mergeCell ref="C27:C28"/>
    <mergeCell ref="D27:D28"/>
    <mergeCell ref="I29:I30"/>
    <mergeCell ref="J29:J30"/>
    <mergeCell ref="A29:A30"/>
    <mergeCell ref="B29:B30"/>
    <mergeCell ref="C29:C30"/>
    <mergeCell ref="D29:D30"/>
    <mergeCell ref="L5:L6"/>
    <mergeCell ref="G5:G6"/>
    <mergeCell ref="H5:H6"/>
    <mergeCell ref="I27:I28"/>
    <mergeCell ref="J27:J28"/>
    <mergeCell ref="K27:K28"/>
    <mergeCell ref="L27:L28"/>
    <mergeCell ref="E27:E28"/>
    <mergeCell ref="F27:F28"/>
    <mergeCell ref="G27:G28"/>
    <mergeCell ref="H27:H28"/>
    <mergeCell ref="K3:K4"/>
    <mergeCell ref="L3:L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I5:I6"/>
    <mergeCell ref="J5:J6"/>
    <mergeCell ref="A5:A6"/>
    <mergeCell ref="B5:B6"/>
    <mergeCell ref="C5:C6"/>
    <mergeCell ref="D5:D6"/>
    <mergeCell ref="E5:E6"/>
    <mergeCell ref="F5:F6"/>
    <mergeCell ref="K7:K8"/>
    <mergeCell ref="K5:K6"/>
    <mergeCell ref="L7:L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9:K10"/>
    <mergeCell ref="L9:L1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11:K12"/>
    <mergeCell ref="L11:L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F11:F12"/>
    <mergeCell ref="K13:K14"/>
    <mergeCell ref="L13:L14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5:K16"/>
    <mergeCell ref="L15:L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7:K18"/>
    <mergeCell ref="L17:L18"/>
    <mergeCell ref="G17:G18"/>
    <mergeCell ref="H17:H18"/>
    <mergeCell ref="I17:I18"/>
    <mergeCell ref="J17:J18"/>
    <mergeCell ref="A17:A18"/>
    <mergeCell ref="B17:B18"/>
    <mergeCell ref="C17:C18"/>
    <mergeCell ref="D17:D18"/>
    <mergeCell ref="E17:E18"/>
    <mergeCell ref="F17:F18"/>
    <mergeCell ref="K19:K20"/>
    <mergeCell ref="L19:L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21:K22"/>
    <mergeCell ref="L21:L22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A23:A24"/>
    <mergeCell ref="B23:B24"/>
    <mergeCell ref="C23:C24"/>
    <mergeCell ref="D23:D24"/>
    <mergeCell ref="I23:I24"/>
    <mergeCell ref="J23:J24"/>
    <mergeCell ref="K23:K24"/>
    <mergeCell ref="L23:L24"/>
    <mergeCell ref="E25:E26"/>
    <mergeCell ref="F25:F26"/>
    <mergeCell ref="G23:G24"/>
    <mergeCell ref="H23:H24"/>
    <mergeCell ref="E23:E24"/>
    <mergeCell ref="F23:F24"/>
    <mergeCell ref="G25:G26"/>
    <mergeCell ref="H25:H26"/>
    <mergeCell ref="I25:I26"/>
    <mergeCell ref="J25:J26"/>
    <mergeCell ref="A25:A26"/>
    <mergeCell ref="B25:B26"/>
    <mergeCell ref="C25:C26"/>
    <mergeCell ref="D25:D26"/>
    <mergeCell ref="K25:K26"/>
    <mergeCell ref="L25:L26"/>
  </mergeCells>
  <phoneticPr fontId="3"/>
  <hyperlinks>
    <hyperlink ref="A2" r:id="rId1" location="Sort_2_0" tooltip="Sort by this column" display="https://pogstarion.com/userumalist.do?group_num=0620005018&amp;user_num=145859 - Sort_2_0" xr:uid="{E9C5A0B7-18C9-43F6-97D8-571D389F117E}"/>
    <hyperlink ref="B2" r:id="rId2" location="Sort_2_1" tooltip="Sort by this column" display="https://pogstarion.com/userumalist.do?group_num=0620005018&amp;user_num=145859 - Sort_2_1" xr:uid="{AFFD6C51-71EA-46A8-90F5-FCC90FF56E0A}"/>
    <hyperlink ref="D2" r:id="rId3" location="Sort_2_3" tooltip="Sort by this column" display="https://pogstarion.com/userumalist.do?group_num=0620005018&amp;user_num=145859 - Sort_2_3" xr:uid="{65026C28-E69C-4449-AE24-E7AEB3E1373C}"/>
    <hyperlink ref="E2" r:id="rId4" location="Sort_2_4" tooltip="Sort by this column" display="https://pogstarion.com/userumalist.do?group_num=0620005018&amp;user_num=145859 - Sort_2_4" xr:uid="{D796C229-9D21-4D75-864F-B809FC8E7408}"/>
    <hyperlink ref="F2" r:id="rId5" location="Sort_2_5" tooltip="Sort by this column" display="https://pogstarion.com/userumalist.do?group_num=0620005018&amp;user_num=145859 - Sort_2_5" xr:uid="{16E2803F-1BC4-4A22-BE9E-0BA0DC1372E1}"/>
    <hyperlink ref="H2" r:id="rId6" location="Sort_2_7" tooltip="Sort by this column" display="https://pogstarion.com/userumalist.do?group_num=0620005018&amp;user_num=145859 - Sort_2_7" xr:uid="{68097E01-ADB2-450E-B388-9627934F558F}"/>
    <hyperlink ref="I2" r:id="rId7" location="Sort_2_8" tooltip="Sort by this column" display="https://pogstarion.com/userumalist.do?group_num=0620005018&amp;user_num=145859 - Sort_2_8" xr:uid="{B4BBE303-DC74-42E6-ABFF-E8FB196627F6}"/>
    <hyperlink ref="J2" r:id="rId8" location="Sort_2_9" tooltip="Sort by this column" display="https://pogstarion.com/userumalist.do?group_num=0620005018&amp;user_num=145859 - Sort_2_9" xr:uid="{8DDC140F-AD41-4B02-A98C-68179D92CD53}"/>
    <hyperlink ref="K2" r:id="rId9" location="Sort_2_10" tooltip="Sort by this column" display="https://pogstarion.com/userumalist.do?group_num=0620005018&amp;user_num=145859 - Sort_2_10" xr:uid="{0A18D73D-E64D-42B9-8983-91FD16E995CA}"/>
    <hyperlink ref="M2" r:id="rId10" location="Sort_2_12" tooltip="Sort by this column" display="https://pogstarion.com/userumalist.do?group_num=0620005018&amp;user_num=145859 - Sort_2_12" xr:uid="{4C6876A4-A68F-4296-8B6A-DD7A61BEDCE8}"/>
    <hyperlink ref="B3" r:id="rId11" display="https://pogstarion.com/umaracelist.do?group_num=0620005018&amp;user_num=145859&amp;kettonum=2021105817" xr:uid="{54252C1D-BFB9-4A74-B1F6-91C87596E5E1}"/>
    <hyperlink ref="C3" r:id="rId12" display="http://db.netkeiba.com/horse/2021105817" xr:uid="{9589D5E2-367B-4A3D-BB00-C2D0B447D594}"/>
    <hyperlink ref="B5" r:id="rId13" display="https://pogstarion.com/umaracelist.do?group_num=0620005018&amp;user_num=145859&amp;kettonum=2021104976" xr:uid="{1065CE61-A16F-459C-959C-E24DC10278CB}"/>
    <hyperlink ref="C5" r:id="rId14" display="http://db.netkeiba.com/horse/2021104976" xr:uid="{4B82549D-AE64-4051-B93F-2ABFA3624AEE}"/>
    <hyperlink ref="B7" r:id="rId15" display="https://pogstarion.com/umaracelist.do?group_num=0620005018&amp;user_num=145859&amp;kettonum=2021107179" xr:uid="{70225A7D-FCBE-4ED8-ADAB-7C51056FA2CD}"/>
    <hyperlink ref="C7" r:id="rId16" display="http://db.netkeiba.com/horse/2021107179" xr:uid="{4B391B7E-64A4-4A51-9603-586C4DE56DE7}"/>
    <hyperlink ref="B9" r:id="rId17" display="https://pogstarion.com/umaracelist.do?group_num=0620005018&amp;user_num=145859&amp;kettonum=2021105774" xr:uid="{747CCB14-8401-410D-B1C5-A252559CFA69}"/>
    <hyperlink ref="C9" r:id="rId18" display="http://db.netkeiba.com/horse/2021105774" xr:uid="{E20F529F-19AE-4F83-9319-E473ACDE883A}"/>
    <hyperlink ref="B11" r:id="rId19" display="https://pogstarion.com/umaracelist.do?group_num=0620005018&amp;user_num=145859&amp;kettonum=2021105765" xr:uid="{97B63C25-9661-4532-BF21-46C5BAA174BD}"/>
    <hyperlink ref="C11" r:id="rId20" display="http://db.netkeiba.com/horse/2021105765" xr:uid="{8475CC7D-576E-4542-A228-3D88D16EBBEC}"/>
    <hyperlink ref="B13" r:id="rId21" display="https://pogstarion.com/umaracelist.do?group_num=0620005018&amp;user_num=145859&amp;kettonum=2021105814" xr:uid="{7DE8E1B7-C820-4497-8BD2-97AE7B7CBD48}"/>
    <hyperlink ref="C13" r:id="rId22" display="http://db.netkeiba.com/horse/2021105814" xr:uid="{F90451F4-4624-4DC4-88C1-8936BFFA6A53}"/>
    <hyperlink ref="B15" r:id="rId23" display="https://pogstarion.com/umaracelist.do?group_num=0620005018&amp;user_num=145859&amp;kettonum=2021104825" xr:uid="{CA2F0C0E-8C0F-4F1F-9D1D-50BA1BAAE25A}"/>
    <hyperlink ref="C15" r:id="rId24" display="http://db.netkeiba.com/horse/2021104825" xr:uid="{4BBB5BD9-6696-4129-8175-AD1891ADEA78}"/>
    <hyperlink ref="B17" r:id="rId25" display="https://pogstarion.com/umaracelist.do?group_num=0620005018&amp;user_num=145859&amp;kettonum=2021105905" xr:uid="{AABC071A-F5D5-4DCD-8156-EF2923EA9A4A}"/>
    <hyperlink ref="C17" r:id="rId26" display="http://db.netkeiba.com/horse/2021105905" xr:uid="{69CF2F91-A1DB-4FF1-99D7-3A547147983D}"/>
    <hyperlink ref="B19" r:id="rId27" display="https://pogstarion.com/umaracelist.do?group_num=0620005018&amp;user_num=145859&amp;kettonum=2021105109" xr:uid="{F10A0E1E-7589-49E3-B82C-C762D52047AE}"/>
    <hyperlink ref="C19" r:id="rId28" display="http://db.netkeiba.com/horse/2021105109" xr:uid="{9485F749-2B75-4672-ACE7-5FBD19F0A29B}"/>
    <hyperlink ref="B21" r:id="rId29" display="https://pogstarion.com/umaracelist.do?group_num=0620005018&amp;user_num=145859&amp;kettonum=2021105127" xr:uid="{988A3123-2ED1-4A0D-88BD-65BC5E08A6AE}"/>
    <hyperlink ref="C21" r:id="rId30" display="http://db.netkeiba.com/horse/2021105127" xr:uid="{935B9C74-CACF-4562-9A60-9657DC6959A2}"/>
    <hyperlink ref="B23" r:id="rId31" display="https://pogstarion.com/umaracelist.do?group_num=0620005018&amp;user_num=145859&amp;kettonum=2021101751" xr:uid="{A2F8DBB3-FE17-49C9-915D-2907CAAC631C}"/>
    <hyperlink ref="C23" r:id="rId32" display="http://db.netkeiba.com/horse/2021101751" xr:uid="{B3354DA6-837A-46A5-92AB-86AB8E28F59A}"/>
    <hyperlink ref="B25" r:id="rId33" display="https://pogstarion.com/umaracelist.do?group_num=0620005018&amp;user_num=145859&amp;kettonum=2021105348" xr:uid="{1E01D389-D0E7-44A4-8F4F-01FDA9E87EFF}"/>
    <hyperlink ref="C25" r:id="rId34" display="http://db.netkeiba.com/horse/2021105348" xr:uid="{D1E9EA32-D091-41A0-B4B8-65F972EE20A4}"/>
    <hyperlink ref="B27" r:id="rId35" display="https://pogstarion.com/umaracelist.do?group_num=0620005018&amp;user_num=145859&amp;kettonum=2021101412" xr:uid="{369BEBD5-147D-49EC-ACDE-52B0AA0E5BDF}"/>
    <hyperlink ref="C27" r:id="rId36" display="http://db.netkeiba.com/horse/2021101412" xr:uid="{F93E0C6A-C4DD-4FFE-9AE5-A6BE6F00DFD3}"/>
    <hyperlink ref="B29" r:id="rId37" display="https://pogstarion.com/umaracelist.do?group_num=0620005018&amp;user_num=145859&amp;kettonum=2021101434" xr:uid="{A0D92B24-4ED2-483E-A53C-4B902E3FC8E4}"/>
    <hyperlink ref="C29" r:id="rId38" display="http://db.netkeiba.com/horse/2021101434" xr:uid="{2E38CC15-7C70-4B6E-BB29-5FE26F9B908D}"/>
    <hyperlink ref="B31" r:id="rId39" display="https://pogstarion.com/umaracelist.do?group_num=0620005018&amp;user_num=145859&amp;kettonum=2021105778" xr:uid="{09DAA04A-2863-4BAE-B9CD-6171FE2DD32C}"/>
    <hyperlink ref="C31" r:id="rId40" display="http://db.netkeiba.com/horse/2021105778" xr:uid="{AFA17F05-4CDA-4453-9510-758E94D097A9}"/>
  </hyperlinks>
  <pageMargins left="0.75" right="0.75" top="1" bottom="1" header="0.51200000000000001" footer="0.51200000000000001"/>
  <headerFooter alignWithMargins="0"/>
  <drawing r:id="rId4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66D3F-B840-4AAB-AE6A-616A2D574160}">
  <dimension ref="A1:M35"/>
  <sheetViews>
    <sheetView workbookViewId="0"/>
  </sheetViews>
  <sheetFormatPr defaultRowHeight="12.75" x14ac:dyDescent="0.25"/>
  <cols>
    <col min="2" max="2" width="17.59765625" bestFit="1" customWidth="1"/>
    <col min="3" max="3" width="2.3984375" customWidth="1"/>
    <col min="6" max="6" width="11.265625" bestFit="1" customWidth="1"/>
  </cols>
  <sheetData>
    <row r="1" spans="1:13" ht="13.9" thickBot="1" x14ac:dyDescent="0.3">
      <c r="A1" s="23" t="s">
        <v>60</v>
      </c>
    </row>
    <row r="2" spans="1:13" ht="13.15" thickBot="1" x14ac:dyDescent="0.3">
      <c r="A2" s="43" t="s">
        <v>184</v>
      </c>
      <c r="B2" s="44" t="s">
        <v>185</v>
      </c>
      <c r="C2" s="45"/>
      <c r="D2" s="43" t="s">
        <v>186</v>
      </c>
      <c r="E2" s="43" t="s">
        <v>187</v>
      </c>
      <c r="F2" s="43" t="s">
        <v>188</v>
      </c>
      <c r="G2" s="45"/>
      <c r="H2" s="43" t="s">
        <v>189</v>
      </c>
      <c r="I2" s="43" t="s">
        <v>190</v>
      </c>
      <c r="J2" s="43" t="s">
        <v>191</v>
      </c>
      <c r="K2" s="44" t="s">
        <v>192</v>
      </c>
      <c r="L2" s="45"/>
      <c r="M2" s="43" t="s">
        <v>193</v>
      </c>
    </row>
    <row r="3" spans="1:13" x14ac:dyDescent="0.25">
      <c r="A3" s="46">
        <v>1</v>
      </c>
      <c r="B3" s="47" t="s">
        <v>310</v>
      </c>
      <c r="C3" s="47" t="s">
        <v>194</v>
      </c>
      <c r="D3" s="48" t="s">
        <v>32</v>
      </c>
      <c r="E3" s="48" t="s">
        <v>28</v>
      </c>
      <c r="F3" s="49" t="s">
        <v>214</v>
      </c>
      <c r="G3" s="48"/>
      <c r="H3" s="35">
        <v>720</v>
      </c>
      <c r="I3" s="37"/>
      <c r="J3" s="35">
        <v>400</v>
      </c>
      <c r="K3" s="49" t="s">
        <v>112</v>
      </c>
      <c r="L3" s="49" t="s">
        <v>30</v>
      </c>
      <c r="M3" s="50" t="s">
        <v>36</v>
      </c>
    </row>
    <row r="4" spans="1:13" x14ac:dyDescent="0.25">
      <c r="A4" s="51"/>
      <c r="B4" s="52"/>
      <c r="C4" s="52"/>
      <c r="D4" s="53"/>
      <c r="E4" s="53"/>
      <c r="F4" s="54"/>
      <c r="G4" s="53"/>
      <c r="H4" s="34"/>
      <c r="I4" s="36"/>
      <c r="J4" s="34"/>
      <c r="K4" s="54"/>
      <c r="L4" s="54"/>
      <c r="M4" s="50" t="s">
        <v>311</v>
      </c>
    </row>
    <row r="5" spans="1:13" x14ac:dyDescent="0.25">
      <c r="A5" s="55">
        <v>2</v>
      </c>
      <c r="B5" s="56" t="s">
        <v>312</v>
      </c>
      <c r="C5" s="56" t="s">
        <v>194</v>
      </c>
      <c r="D5" s="57" t="s">
        <v>27</v>
      </c>
      <c r="E5" s="57" t="s">
        <v>28</v>
      </c>
      <c r="F5" s="58" t="s">
        <v>94</v>
      </c>
      <c r="G5" s="57"/>
      <c r="H5" s="38">
        <v>2220</v>
      </c>
      <c r="I5" s="39"/>
      <c r="J5" s="38">
        <v>1150</v>
      </c>
      <c r="K5" s="58" t="s">
        <v>49</v>
      </c>
      <c r="L5" s="58" t="s">
        <v>35</v>
      </c>
      <c r="M5" s="59" t="s">
        <v>36</v>
      </c>
    </row>
    <row r="6" spans="1:13" x14ac:dyDescent="0.25">
      <c r="A6" s="55"/>
      <c r="B6" s="56"/>
      <c r="C6" s="56"/>
      <c r="D6" s="57"/>
      <c r="E6" s="57"/>
      <c r="F6" s="58"/>
      <c r="G6" s="57"/>
      <c r="H6" s="38"/>
      <c r="I6" s="39"/>
      <c r="J6" s="38"/>
      <c r="K6" s="58"/>
      <c r="L6" s="58"/>
      <c r="M6" s="59" t="s">
        <v>106</v>
      </c>
    </row>
    <row r="7" spans="1:13" x14ac:dyDescent="0.25">
      <c r="A7" s="51">
        <v>3</v>
      </c>
      <c r="B7" s="52" t="s">
        <v>313</v>
      </c>
      <c r="C7" s="52" t="s">
        <v>194</v>
      </c>
      <c r="D7" s="53" t="s">
        <v>32</v>
      </c>
      <c r="E7" s="53" t="s">
        <v>33</v>
      </c>
      <c r="F7" s="54" t="s">
        <v>314</v>
      </c>
      <c r="G7" s="53"/>
      <c r="H7" s="34">
        <v>920</v>
      </c>
      <c r="I7" s="36"/>
      <c r="J7" s="34">
        <v>400</v>
      </c>
      <c r="K7" s="54" t="s">
        <v>34</v>
      </c>
      <c r="L7" s="54" t="s">
        <v>35</v>
      </c>
      <c r="M7" s="50" t="s">
        <v>36</v>
      </c>
    </row>
    <row r="8" spans="1:13" x14ac:dyDescent="0.25">
      <c r="A8" s="51"/>
      <c r="B8" s="52"/>
      <c r="C8" s="52"/>
      <c r="D8" s="53"/>
      <c r="E8" s="53"/>
      <c r="F8" s="54"/>
      <c r="G8" s="53"/>
      <c r="H8" s="34"/>
      <c r="I8" s="36"/>
      <c r="J8" s="34"/>
      <c r="K8" s="54"/>
      <c r="L8" s="54"/>
      <c r="M8" s="50" t="s">
        <v>315</v>
      </c>
    </row>
    <row r="9" spans="1:13" x14ac:dyDescent="0.25">
      <c r="A9" s="60">
        <v>4</v>
      </c>
      <c r="B9" s="62" t="s">
        <v>316</v>
      </c>
      <c r="C9" s="62" t="s">
        <v>194</v>
      </c>
      <c r="D9" s="63" t="s">
        <v>32</v>
      </c>
      <c r="E9" s="63" t="s">
        <v>28</v>
      </c>
      <c r="F9" s="61" t="s">
        <v>243</v>
      </c>
      <c r="G9" s="63"/>
      <c r="H9" s="40">
        <v>473</v>
      </c>
      <c r="I9" s="41"/>
      <c r="J9" s="40">
        <v>0</v>
      </c>
      <c r="K9" s="61" t="s">
        <v>54</v>
      </c>
      <c r="L9" s="61" t="s">
        <v>30</v>
      </c>
      <c r="M9" s="64" t="s">
        <v>244</v>
      </c>
    </row>
    <row r="10" spans="1:13" x14ac:dyDescent="0.25">
      <c r="A10" s="60"/>
      <c r="B10" s="62"/>
      <c r="C10" s="62"/>
      <c r="D10" s="63"/>
      <c r="E10" s="63"/>
      <c r="F10" s="61"/>
      <c r="G10" s="63"/>
      <c r="H10" s="40"/>
      <c r="I10" s="41"/>
      <c r="J10" s="40"/>
      <c r="K10" s="61"/>
      <c r="L10" s="61"/>
      <c r="M10" s="64" t="s">
        <v>317</v>
      </c>
    </row>
    <row r="11" spans="1:13" x14ac:dyDescent="0.25">
      <c r="A11" s="51">
        <v>5</v>
      </c>
      <c r="B11" s="52" t="s">
        <v>145</v>
      </c>
      <c r="C11" s="52" t="s">
        <v>194</v>
      </c>
      <c r="D11" s="53" t="s">
        <v>32</v>
      </c>
      <c r="E11" s="53" t="s">
        <v>33</v>
      </c>
      <c r="F11" s="54" t="s">
        <v>318</v>
      </c>
      <c r="G11" s="53"/>
      <c r="H11" s="34">
        <v>5440</v>
      </c>
      <c r="I11" s="36">
        <v>0</v>
      </c>
      <c r="J11" s="34">
        <v>2090</v>
      </c>
      <c r="K11" s="54" t="s">
        <v>288</v>
      </c>
      <c r="L11" s="54" t="s">
        <v>30</v>
      </c>
      <c r="M11" s="50" t="s">
        <v>88</v>
      </c>
    </row>
    <row r="12" spans="1:13" x14ac:dyDescent="0.25">
      <c r="A12" s="51"/>
      <c r="B12" s="52"/>
      <c r="C12" s="52"/>
      <c r="D12" s="53"/>
      <c r="E12" s="53"/>
      <c r="F12" s="54"/>
      <c r="G12" s="53"/>
      <c r="H12" s="34"/>
      <c r="I12" s="36"/>
      <c r="J12" s="34"/>
      <c r="K12" s="54"/>
      <c r="L12" s="54"/>
      <c r="M12" s="50" t="s">
        <v>319</v>
      </c>
    </row>
    <row r="13" spans="1:13" x14ac:dyDescent="0.25">
      <c r="A13" s="51">
        <v>6</v>
      </c>
      <c r="B13" s="52" t="s">
        <v>320</v>
      </c>
      <c r="C13" s="52" t="s">
        <v>194</v>
      </c>
      <c r="D13" s="53" t="s">
        <v>32</v>
      </c>
      <c r="E13" s="53" t="s">
        <v>28</v>
      </c>
      <c r="F13" s="54" t="s">
        <v>93</v>
      </c>
      <c r="G13" s="53"/>
      <c r="H13" s="34">
        <v>0</v>
      </c>
      <c r="I13" s="36"/>
      <c r="J13" s="34">
        <v>0</v>
      </c>
      <c r="K13" s="54" t="s">
        <v>42</v>
      </c>
      <c r="L13" s="54" t="s">
        <v>30</v>
      </c>
      <c r="M13" s="50" t="s">
        <v>55</v>
      </c>
    </row>
    <row r="14" spans="1:13" x14ac:dyDescent="0.25">
      <c r="A14" s="51"/>
      <c r="B14" s="52"/>
      <c r="C14" s="52"/>
      <c r="D14" s="53"/>
      <c r="E14" s="53"/>
      <c r="F14" s="54"/>
      <c r="G14" s="53"/>
      <c r="H14" s="34"/>
      <c r="I14" s="36"/>
      <c r="J14" s="34"/>
      <c r="K14" s="54"/>
      <c r="L14" s="54"/>
      <c r="M14" s="50" t="s">
        <v>102</v>
      </c>
    </row>
    <row r="15" spans="1:13" x14ac:dyDescent="0.25">
      <c r="A15" s="51">
        <v>7</v>
      </c>
      <c r="B15" s="52" t="s">
        <v>321</v>
      </c>
      <c r="C15" s="52" t="s">
        <v>194</v>
      </c>
      <c r="D15" s="53" t="s">
        <v>32</v>
      </c>
      <c r="E15" s="53" t="s">
        <v>33</v>
      </c>
      <c r="F15" s="54" t="s">
        <v>322</v>
      </c>
      <c r="G15" s="53"/>
      <c r="H15" s="34">
        <v>440</v>
      </c>
      <c r="I15" s="36"/>
      <c r="J15" s="34">
        <v>0</v>
      </c>
      <c r="K15" s="54" t="s">
        <v>45</v>
      </c>
      <c r="L15" s="54" t="s">
        <v>30</v>
      </c>
      <c r="M15" s="50" t="s">
        <v>64</v>
      </c>
    </row>
    <row r="16" spans="1:13" x14ac:dyDescent="0.25">
      <c r="A16" s="51"/>
      <c r="B16" s="52"/>
      <c r="C16" s="52"/>
      <c r="D16" s="53"/>
      <c r="E16" s="53"/>
      <c r="F16" s="54"/>
      <c r="G16" s="53"/>
      <c r="H16" s="34"/>
      <c r="I16" s="36"/>
      <c r="J16" s="34"/>
      <c r="K16" s="54"/>
      <c r="L16" s="54"/>
      <c r="M16" s="50" t="s">
        <v>323</v>
      </c>
    </row>
    <row r="17" spans="1:13" x14ac:dyDescent="0.25">
      <c r="A17" s="51">
        <v>8</v>
      </c>
      <c r="B17" s="52" t="s">
        <v>141</v>
      </c>
      <c r="C17" s="52" t="s">
        <v>194</v>
      </c>
      <c r="D17" s="53" t="s">
        <v>32</v>
      </c>
      <c r="E17" s="53" t="s">
        <v>28</v>
      </c>
      <c r="F17" s="54" t="s">
        <v>115</v>
      </c>
      <c r="G17" s="53"/>
      <c r="H17" s="34">
        <v>2670</v>
      </c>
      <c r="I17" s="36"/>
      <c r="J17" s="34">
        <v>900</v>
      </c>
      <c r="K17" s="54" t="s">
        <v>324</v>
      </c>
      <c r="L17" s="54" t="s">
        <v>35</v>
      </c>
      <c r="M17" s="50" t="s">
        <v>58</v>
      </c>
    </row>
    <row r="18" spans="1:13" x14ac:dyDescent="0.25">
      <c r="A18" s="51"/>
      <c r="B18" s="52"/>
      <c r="C18" s="52"/>
      <c r="D18" s="53"/>
      <c r="E18" s="53"/>
      <c r="F18" s="54"/>
      <c r="G18" s="53"/>
      <c r="H18" s="34"/>
      <c r="I18" s="36"/>
      <c r="J18" s="34"/>
      <c r="K18" s="54"/>
      <c r="L18" s="54"/>
      <c r="M18" s="50" t="s">
        <v>325</v>
      </c>
    </row>
    <row r="19" spans="1:13" x14ac:dyDescent="0.25">
      <c r="A19" s="51">
        <v>9</v>
      </c>
      <c r="B19" s="52" t="s">
        <v>326</v>
      </c>
      <c r="C19" s="52" t="s">
        <v>194</v>
      </c>
      <c r="D19" s="53" t="s">
        <v>32</v>
      </c>
      <c r="E19" s="53" t="s">
        <v>28</v>
      </c>
      <c r="F19" s="54" t="s">
        <v>99</v>
      </c>
      <c r="G19" s="53"/>
      <c r="H19" s="34">
        <v>660</v>
      </c>
      <c r="I19" s="36"/>
      <c r="J19" s="34">
        <v>400</v>
      </c>
      <c r="K19" s="54" t="s">
        <v>65</v>
      </c>
      <c r="L19" s="54" t="s">
        <v>30</v>
      </c>
      <c r="M19" s="50" t="s">
        <v>55</v>
      </c>
    </row>
    <row r="20" spans="1:13" x14ac:dyDescent="0.25">
      <c r="A20" s="51"/>
      <c r="B20" s="52"/>
      <c r="C20" s="52"/>
      <c r="D20" s="53"/>
      <c r="E20" s="53"/>
      <c r="F20" s="54"/>
      <c r="G20" s="53"/>
      <c r="H20" s="34"/>
      <c r="I20" s="36"/>
      <c r="J20" s="34"/>
      <c r="K20" s="54"/>
      <c r="L20" s="54"/>
      <c r="M20" s="50" t="s">
        <v>327</v>
      </c>
    </row>
    <row r="21" spans="1:13" x14ac:dyDescent="0.25">
      <c r="A21" s="55">
        <v>10</v>
      </c>
      <c r="B21" s="56" t="s">
        <v>328</v>
      </c>
      <c r="C21" s="56" t="s">
        <v>194</v>
      </c>
      <c r="D21" s="57" t="s">
        <v>27</v>
      </c>
      <c r="E21" s="57" t="s">
        <v>33</v>
      </c>
      <c r="F21" s="58" t="s">
        <v>94</v>
      </c>
      <c r="G21" s="57"/>
      <c r="H21" s="38">
        <v>1360</v>
      </c>
      <c r="I21" s="39"/>
      <c r="J21" s="38">
        <v>400</v>
      </c>
      <c r="K21" s="58" t="s">
        <v>100</v>
      </c>
      <c r="L21" s="58" t="s">
        <v>30</v>
      </c>
      <c r="M21" s="59" t="s">
        <v>38</v>
      </c>
    </row>
    <row r="22" spans="1:13" x14ac:dyDescent="0.25">
      <c r="A22" s="55"/>
      <c r="B22" s="56"/>
      <c r="C22" s="56"/>
      <c r="D22" s="57"/>
      <c r="E22" s="57"/>
      <c r="F22" s="58"/>
      <c r="G22" s="57"/>
      <c r="H22" s="38"/>
      <c r="I22" s="39"/>
      <c r="J22" s="38"/>
      <c r="K22" s="58"/>
      <c r="L22" s="58"/>
      <c r="M22" s="59" t="s">
        <v>329</v>
      </c>
    </row>
    <row r="23" spans="1:13" x14ac:dyDescent="0.25">
      <c r="A23" s="51">
        <v>11</v>
      </c>
      <c r="B23" s="52" t="s">
        <v>157</v>
      </c>
      <c r="C23" s="52" t="s">
        <v>194</v>
      </c>
      <c r="D23" s="53" t="s">
        <v>32</v>
      </c>
      <c r="E23" s="53" t="s">
        <v>33</v>
      </c>
      <c r="F23" s="54" t="s">
        <v>330</v>
      </c>
      <c r="G23" s="53"/>
      <c r="H23" s="34">
        <v>830</v>
      </c>
      <c r="I23" s="36"/>
      <c r="J23" s="34">
        <v>400</v>
      </c>
      <c r="K23" s="54" t="s">
        <v>331</v>
      </c>
      <c r="L23" s="54" t="s">
        <v>30</v>
      </c>
      <c r="M23" s="50" t="s">
        <v>31</v>
      </c>
    </row>
    <row r="24" spans="1:13" x14ac:dyDescent="0.25">
      <c r="A24" s="51"/>
      <c r="B24" s="52"/>
      <c r="C24" s="52"/>
      <c r="D24" s="53"/>
      <c r="E24" s="53"/>
      <c r="F24" s="54"/>
      <c r="G24" s="53"/>
      <c r="H24" s="34"/>
      <c r="I24" s="36"/>
      <c r="J24" s="34"/>
      <c r="K24" s="54"/>
      <c r="L24" s="54"/>
      <c r="M24" s="50" t="s">
        <v>101</v>
      </c>
    </row>
    <row r="25" spans="1:13" x14ac:dyDescent="0.25">
      <c r="A25" s="60">
        <v>12</v>
      </c>
      <c r="B25" s="62" t="s">
        <v>332</v>
      </c>
      <c r="C25" s="62" t="s">
        <v>194</v>
      </c>
      <c r="D25" s="63" t="s">
        <v>27</v>
      </c>
      <c r="E25" s="63" t="s">
        <v>28</v>
      </c>
      <c r="F25" s="61" t="s">
        <v>95</v>
      </c>
      <c r="G25" s="63"/>
      <c r="H25" s="40">
        <v>0</v>
      </c>
      <c r="I25" s="41"/>
      <c r="J25" s="40">
        <v>0</v>
      </c>
      <c r="K25" s="61" t="s">
        <v>100</v>
      </c>
      <c r="L25" s="61" t="s">
        <v>30</v>
      </c>
      <c r="M25" s="64" t="s">
        <v>88</v>
      </c>
    </row>
    <row r="26" spans="1:13" x14ac:dyDescent="0.25">
      <c r="A26" s="60"/>
      <c r="B26" s="62"/>
      <c r="C26" s="62"/>
      <c r="D26" s="63"/>
      <c r="E26" s="63"/>
      <c r="F26" s="61"/>
      <c r="G26" s="63"/>
      <c r="H26" s="40"/>
      <c r="I26" s="41"/>
      <c r="J26" s="40"/>
      <c r="K26" s="61"/>
      <c r="L26" s="61"/>
      <c r="M26" s="64" t="s">
        <v>333</v>
      </c>
    </row>
    <row r="27" spans="1:13" x14ac:dyDescent="0.25">
      <c r="A27" s="55">
        <v>13</v>
      </c>
      <c r="B27" s="56" t="s">
        <v>170</v>
      </c>
      <c r="C27" s="56" t="s">
        <v>194</v>
      </c>
      <c r="D27" s="57" t="s">
        <v>27</v>
      </c>
      <c r="E27" s="57" t="s">
        <v>28</v>
      </c>
      <c r="F27" s="58" t="s">
        <v>105</v>
      </c>
      <c r="G27" s="57"/>
      <c r="H27" s="38">
        <v>2150</v>
      </c>
      <c r="I27" s="39"/>
      <c r="J27" s="38">
        <v>1000</v>
      </c>
      <c r="K27" s="58" t="s">
        <v>46</v>
      </c>
      <c r="L27" s="58" t="s">
        <v>30</v>
      </c>
      <c r="M27" s="59" t="s">
        <v>208</v>
      </c>
    </row>
    <row r="28" spans="1:13" x14ac:dyDescent="0.25">
      <c r="A28" s="55"/>
      <c r="B28" s="56"/>
      <c r="C28" s="56"/>
      <c r="D28" s="57"/>
      <c r="E28" s="57"/>
      <c r="F28" s="58"/>
      <c r="G28" s="57"/>
      <c r="H28" s="38"/>
      <c r="I28" s="39"/>
      <c r="J28" s="38"/>
      <c r="K28" s="58"/>
      <c r="L28" s="58"/>
      <c r="M28" s="59" t="s">
        <v>334</v>
      </c>
    </row>
    <row r="29" spans="1:13" x14ac:dyDescent="0.25">
      <c r="A29" s="51">
        <v>14</v>
      </c>
      <c r="B29" s="52" t="s">
        <v>335</v>
      </c>
      <c r="C29" s="52" t="s">
        <v>194</v>
      </c>
      <c r="D29" s="53" t="s">
        <v>32</v>
      </c>
      <c r="E29" s="53" t="s">
        <v>28</v>
      </c>
      <c r="F29" s="54" t="s">
        <v>99</v>
      </c>
      <c r="G29" s="53"/>
      <c r="H29" s="34">
        <v>1210</v>
      </c>
      <c r="I29" s="36"/>
      <c r="J29" s="34">
        <v>400</v>
      </c>
      <c r="K29" s="54" t="s">
        <v>125</v>
      </c>
      <c r="L29" s="54" t="s">
        <v>30</v>
      </c>
      <c r="M29" s="50" t="s">
        <v>53</v>
      </c>
    </row>
    <row r="30" spans="1:13" x14ac:dyDescent="0.25">
      <c r="A30" s="51"/>
      <c r="B30" s="52"/>
      <c r="C30" s="52"/>
      <c r="D30" s="53"/>
      <c r="E30" s="53"/>
      <c r="F30" s="54"/>
      <c r="G30" s="53"/>
      <c r="H30" s="34"/>
      <c r="I30" s="36"/>
      <c r="J30" s="34"/>
      <c r="K30" s="54"/>
      <c r="L30" s="54"/>
      <c r="M30" s="50" t="s">
        <v>336</v>
      </c>
    </row>
    <row r="31" spans="1:13" x14ac:dyDescent="0.25">
      <c r="A31" s="51">
        <v>15</v>
      </c>
      <c r="B31" s="52" t="s">
        <v>176</v>
      </c>
      <c r="C31" s="52" t="s">
        <v>194</v>
      </c>
      <c r="D31" s="53" t="s">
        <v>32</v>
      </c>
      <c r="E31" s="53" t="s">
        <v>28</v>
      </c>
      <c r="F31" s="54" t="s">
        <v>61</v>
      </c>
      <c r="G31" s="53"/>
      <c r="H31" s="34">
        <v>2340</v>
      </c>
      <c r="I31" s="36"/>
      <c r="J31" s="34">
        <v>900</v>
      </c>
      <c r="K31" s="54" t="s">
        <v>34</v>
      </c>
      <c r="L31" s="54" t="s">
        <v>35</v>
      </c>
      <c r="M31" s="50" t="s">
        <v>219</v>
      </c>
    </row>
    <row r="32" spans="1:13" x14ac:dyDescent="0.25">
      <c r="A32" s="51"/>
      <c r="B32" s="52"/>
      <c r="C32" s="52"/>
      <c r="D32" s="53"/>
      <c r="E32" s="53"/>
      <c r="F32" s="54"/>
      <c r="G32" s="53"/>
      <c r="H32" s="34"/>
      <c r="I32" s="36"/>
      <c r="J32" s="34"/>
      <c r="K32" s="54"/>
      <c r="L32" s="54"/>
      <c r="M32" s="50" t="s">
        <v>337</v>
      </c>
    </row>
    <row r="33" spans="1:13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3" x14ac:dyDescent="0.25">
      <c r="A34" s="42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3" x14ac:dyDescent="0.25">
      <c r="A35" s="42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</sheetData>
  <mergeCells count="180">
    <mergeCell ref="I27:I28"/>
    <mergeCell ref="J27:J28"/>
    <mergeCell ref="E25:E26"/>
    <mergeCell ref="F25:F26"/>
    <mergeCell ref="G25:G26"/>
    <mergeCell ref="H25:H26"/>
    <mergeCell ref="E27:E28"/>
    <mergeCell ref="F27:F28"/>
    <mergeCell ref="I31:I32"/>
    <mergeCell ref="J31:J32"/>
    <mergeCell ref="E31:E32"/>
    <mergeCell ref="F31:F32"/>
    <mergeCell ref="G31:G32"/>
    <mergeCell ref="H31:H32"/>
    <mergeCell ref="E29:E30"/>
    <mergeCell ref="F29:F30"/>
    <mergeCell ref="G29:G30"/>
    <mergeCell ref="H29:H30"/>
    <mergeCell ref="I29:I30"/>
    <mergeCell ref="J29:J30"/>
    <mergeCell ref="G27:G28"/>
    <mergeCell ref="H27:H28"/>
    <mergeCell ref="A25:A26"/>
    <mergeCell ref="B25:B26"/>
    <mergeCell ref="C25:C26"/>
    <mergeCell ref="D25:D26"/>
    <mergeCell ref="I23:I24"/>
    <mergeCell ref="J23:J24"/>
    <mergeCell ref="K23:K24"/>
    <mergeCell ref="L23:L24"/>
    <mergeCell ref="E23:E24"/>
    <mergeCell ref="F23:F24"/>
    <mergeCell ref="G23:G24"/>
    <mergeCell ref="H23:H24"/>
    <mergeCell ref="A23:A24"/>
    <mergeCell ref="B23:B24"/>
    <mergeCell ref="C23:C24"/>
    <mergeCell ref="D23:D24"/>
    <mergeCell ref="I25:I26"/>
    <mergeCell ref="J25:J26"/>
    <mergeCell ref="K25:K26"/>
    <mergeCell ref="L25:L26"/>
    <mergeCell ref="I21:I22"/>
    <mergeCell ref="J21:J22"/>
    <mergeCell ref="A21:A22"/>
    <mergeCell ref="B21:B22"/>
    <mergeCell ref="C21:C22"/>
    <mergeCell ref="D21:D22"/>
    <mergeCell ref="K21:K22"/>
    <mergeCell ref="L21:L22"/>
    <mergeCell ref="E21:E22"/>
    <mergeCell ref="F21:F22"/>
    <mergeCell ref="G21:G22"/>
    <mergeCell ref="H21:H22"/>
    <mergeCell ref="K19:K20"/>
    <mergeCell ref="L19:L20"/>
    <mergeCell ref="K17:K18"/>
    <mergeCell ref="L17:L18"/>
    <mergeCell ref="I17:I18"/>
    <mergeCell ref="J17:J18"/>
    <mergeCell ref="C19:C20"/>
    <mergeCell ref="D19:D20"/>
    <mergeCell ref="E19:E20"/>
    <mergeCell ref="F19:F20"/>
    <mergeCell ref="I19:I20"/>
    <mergeCell ref="J19:J20"/>
    <mergeCell ref="G19:G20"/>
    <mergeCell ref="H19:H20"/>
    <mergeCell ref="K15:K16"/>
    <mergeCell ref="L15:L16"/>
    <mergeCell ref="C17:C18"/>
    <mergeCell ref="D17:D18"/>
    <mergeCell ref="E17:E18"/>
    <mergeCell ref="F17:F18"/>
    <mergeCell ref="G17:G18"/>
    <mergeCell ref="H17:H18"/>
    <mergeCell ref="E15:E16"/>
    <mergeCell ref="F15:F16"/>
    <mergeCell ref="G15:G16"/>
    <mergeCell ref="H15:H16"/>
    <mergeCell ref="I15:I16"/>
    <mergeCell ref="J15:J16"/>
    <mergeCell ref="C15:C16"/>
    <mergeCell ref="D15:D16"/>
    <mergeCell ref="E13:E14"/>
    <mergeCell ref="F13:F14"/>
    <mergeCell ref="G13:G14"/>
    <mergeCell ref="H13:H14"/>
    <mergeCell ref="A13:A14"/>
    <mergeCell ref="B13:B14"/>
    <mergeCell ref="C13:C14"/>
    <mergeCell ref="D13:D14"/>
    <mergeCell ref="E11:E12"/>
    <mergeCell ref="F11:F12"/>
    <mergeCell ref="K11:K12"/>
    <mergeCell ref="L11:L12"/>
    <mergeCell ref="A11:A12"/>
    <mergeCell ref="B11:B12"/>
    <mergeCell ref="C11:C12"/>
    <mergeCell ref="D11:D12"/>
    <mergeCell ref="G11:G12"/>
    <mergeCell ref="H11:H12"/>
    <mergeCell ref="I9:I10"/>
    <mergeCell ref="J9:J10"/>
    <mergeCell ref="K9:K10"/>
    <mergeCell ref="L9:L10"/>
    <mergeCell ref="E9:E10"/>
    <mergeCell ref="F9:F10"/>
    <mergeCell ref="G9:G10"/>
    <mergeCell ref="H9:H10"/>
    <mergeCell ref="E7:E8"/>
    <mergeCell ref="F7:F8"/>
    <mergeCell ref="G7:G8"/>
    <mergeCell ref="H7:H8"/>
    <mergeCell ref="L3:L4"/>
    <mergeCell ref="K7:K8"/>
    <mergeCell ref="L7:L8"/>
    <mergeCell ref="I7:I8"/>
    <mergeCell ref="J7:J8"/>
    <mergeCell ref="E5:E6"/>
    <mergeCell ref="F5:F6"/>
    <mergeCell ref="I5:I6"/>
    <mergeCell ref="J5:J6"/>
    <mergeCell ref="K5:K6"/>
    <mergeCell ref="L5:L6"/>
    <mergeCell ref="G3:G4"/>
    <mergeCell ref="H3:H4"/>
    <mergeCell ref="G5:G6"/>
    <mergeCell ref="H5:H6"/>
    <mergeCell ref="I3:I4"/>
    <mergeCell ref="J3:J4"/>
    <mergeCell ref="K3:K4"/>
    <mergeCell ref="I11:I12"/>
    <mergeCell ref="J11:J12"/>
    <mergeCell ref="I13:I14"/>
    <mergeCell ref="J13:J14"/>
    <mergeCell ref="A17:A18"/>
    <mergeCell ref="B17:B18"/>
    <mergeCell ref="E3:E4"/>
    <mergeCell ref="F3:F4"/>
    <mergeCell ref="A5:A6"/>
    <mergeCell ref="B5:B6"/>
    <mergeCell ref="C5:C6"/>
    <mergeCell ref="D5:D6"/>
    <mergeCell ref="A3:A4"/>
    <mergeCell ref="B3:B4"/>
    <mergeCell ref="C3:C4"/>
    <mergeCell ref="D3:D4"/>
    <mergeCell ref="C7:C8"/>
    <mergeCell ref="D7:D8"/>
    <mergeCell ref="A9:A10"/>
    <mergeCell ref="B9:B10"/>
    <mergeCell ref="C9:C10"/>
    <mergeCell ref="D9:D10"/>
    <mergeCell ref="A7:A8"/>
    <mergeCell ref="B7:B8"/>
    <mergeCell ref="K13:K14"/>
    <mergeCell ref="L13:L14"/>
    <mergeCell ref="A31:A32"/>
    <mergeCell ref="B31:B32"/>
    <mergeCell ref="C31:C32"/>
    <mergeCell ref="D31:D32"/>
    <mergeCell ref="K27:K28"/>
    <mergeCell ref="L27:L28"/>
    <mergeCell ref="K29:K30"/>
    <mergeCell ref="L29:L30"/>
    <mergeCell ref="K31:K32"/>
    <mergeCell ref="L31:L32"/>
    <mergeCell ref="A29:A30"/>
    <mergeCell ref="B29:B30"/>
    <mergeCell ref="C29:C30"/>
    <mergeCell ref="D29:D30"/>
    <mergeCell ref="A27:A28"/>
    <mergeCell ref="B27:B28"/>
    <mergeCell ref="C27:C28"/>
    <mergeCell ref="D27:D28"/>
    <mergeCell ref="A19:A20"/>
    <mergeCell ref="B19:B20"/>
    <mergeCell ref="A15:A16"/>
    <mergeCell ref="B15:B16"/>
  </mergeCells>
  <phoneticPr fontId="3"/>
  <hyperlinks>
    <hyperlink ref="A2" r:id="rId1" location="Sort_2_0" tooltip="Sort by this column" display="https://pogstarion.com/userumalist.do?group_num=0620005018&amp;user_num=145853 - Sort_2_0" xr:uid="{30641A34-532C-417B-B789-FAD9FB672066}"/>
    <hyperlink ref="B2" r:id="rId2" location="Sort_2_1" tooltip="Sort by this column" display="https://pogstarion.com/userumalist.do?group_num=0620005018&amp;user_num=145853 - Sort_2_1" xr:uid="{F9670041-DD75-45F0-933C-94FECC0DD374}"/>
    <hyperlink ref="D2" r:id="rId3" location="Sort_2_3" tooltip="Sort by this column" display="https://pogstarion.com/userumalist.do?group_num=0620005018&amp;user_num=145853 - Sort_2_3" xr:uid="{91D37A77-51B8-4283-BD18-46AA0C885299}"/>
    <hyperlink ref="E2" r:id="rId4" location="Sort_2_4" tooltip="Sort by this column" display="https://pogstarion.com/userumalist.do?group_num=0620005018&amp;user_num=145853 - Sort_2_4" xr:uid="{85C59712-1798-4580-B873-3F33EC1B2485}"/>
    <hyperlink ref="F2" r:id="rId5" location="Sort_2_5" tooltip="Sort by this column" display="https://pogstarion.com/userumalist.do?group_num=0620005018&amp;user_num=145853 - Sort_2_5" xr:uid="{4EF01771-0724-4FA4-BF8F-A9BE361257D1}"/>
    <hyperlink ref="H2" r:id="rId6" location="Sort_2_7" tooltip="Sort by this column" display="https://pogstarion.com/userumalist.do?group_num=0620005018&amp;user_num=145853 - Sort_2_7" xr:uid="{949EE930-E36F-4C5B-9400-EE2A7D08E81B}"/>
    <hyperlink ref="I2" r:id="rId7" location="Sort_2_8" tooltip="Sort by this column" display="https://pogstarion.com/userumalist.do?group_num=0620005018&amp;user_num=145853 - Sort_2_8" xr:uid="{33A4AB5C-B0A7-4B89-A7E8-1CB078BAC321}"/>
    <hyperlink ref="J2" r:id="rId8" location="Sort_2_9" tooltip="Sort by this column" display="https://pogstarion.com/userumalist.do?group_num=0620005018&amp;user_num=145853 - Sort_2_9" xr:uid="{8E0ACE41-3C6B-422B-B864-BAF2B25E8820}"/>
    <hyperlink ref="K2" r:id="rId9" location="Sort_2_10" tooltip="Sort by this column" display="https://pogstarion.com/userumalist.do?group_num=0620005018&amp;user_num=145853 - Sort_2_10" xr:uid="{A1C57378-9732-4A9C-8D87-806F9BF65BEF}"/>
    <hyperlink ref="M2" r:id="rId10" location="Sort_2_12" tooltip="Sort by this column" display="https://pogstarion.com/userumalist.do?group_num=0620005018&amp;user_num=145853 - Sort_2_12" xr:uid="{180F1389-E0A4-4DDD-99D8-0026366364AD}"/>
    <hyperlink ref="B3" r:id="rId11" display="https://pogstarion.com/umaracelist.do?group_num=0620005018&amp;user_num=145853&amp;kettonum=2021105349" xr:uid="{0CDD838C-42F2-4966-9D0F-21706E7F2E1D}"/>
    <hyperlink ref="C3" r:id="rId12" display="http://db.netkeiba.com/horse/2021105349" xr:uid="{75E5FB27-B916-4743-B4B5-8955884FB11D}"/>
    <hyperlink ref="B5" r:id="rId13" display="https://pogstarion.com/umaracelist.do?group_num=0620005018&amp;user_num=145853&amp;kettonum=2021105548" xr:uid="{B515C9A5-8EF4-41D2-9DB0-0747154592E3}"/>
    <hyperlink ref="C5" r:id="rId14" display="http://db.netkeiba.com/horse/2021105548" xr:uid="{4BABFF93-83C1-46B7-ABF7-97FE5BD6FCA7}"/>
    <hyperlink ref="B7" r:id="rId15" display="https://pogstarion.com/umaracelist.do?group_num=0620005018&amp;user_num=145853&amp;kettonum=2021105859" xr:uid="{2EB70D2F-2A64-4EEC-B886-D22E0C1D251A}"/>
    <hyperlink ref="C7" r:id="rId16" display="http://db.netkeiba.com/horse/2021105859" xr:uid="{D6FE341F-542B-4572-821A-D8B1BB72EF36}"/>
    <hyperlink ref="B9" r:id="rId17" display="https://pogstarion.com/umaracelist.do?group_num=0620005018&amp;user_num=145853&amp;kettonum=2021105825" xr:uid="{AECE790A-BCA1-4849-9B32-D521A1DD3B7D}"/>
    <hyperlink ref="C9" r:id="rId18" display="http://db.netkeiba.com/horse/2021105825" xr:uid="{2245BCA6-6505-400E-AF4B-7D07DA31016A}"/>
    <hyperlink ref="B11" r:id="rId19" display="https://pogstarion.com/umaracelist.do?group_num=0620005018&amp;user_num=145853&amp;kettonum=2021104756" xr:uid="{342523EA-9056-40D0-8CB4-D9D7341BD706}"/>
    <hyperlink ref="C11" r:id="rId20" display="http://db.netkeiba.com/horse/2021104756" xr:uid="{C838B56E-5698-49F4-AE49-338D416A2D8E}"/>
    <hyperlink ref="B13" r:id="rId21" display="https://pogstarion.com/umaracelist.do?group_num=0620005018&amp;user_num=145853&amp;kettonum=2021105804" xr:uid="{DF675A81-6B7B-42D2-8943-A90F298F027F}"/>
    <hyperlink ref="C13" r:id="rId22" display="http://db.netkeiba.com/horse/2021105804" xr:uid="{1312A80C-4967-4BAA-B6B0-26A266C142BD}"/>
    <hyperlink ref="B15" r:id="rId23" display="https://pogstarion.com/umaracelist.do?group_num=0620005018&amp;user_num=145853&amp;kettonum=2021110077" xr:uid="{81A6A836-F689-46D4-A7C1-A79220B79846}"/>
    <hyperlink ref="C15" r:id="rId24" display="http://db.netkeiba.com/horse/2021110077" xr:uid="{8F7CB34E-A9C8-4E5E-944C-44CCF2926D1F}"/>
    <hyperlink ref="B17" r:id="rId25" display="https://pogstarion.com/umaracelist.do?group_num=0620005018&amp;user_num=145853&amp;kettonum=2021106211" xr:uid="{4D843880-A986-4BA6-971D-688628A9C7DA}"/>
    <hyperlink ref="C17" r:id="rId26" display="http://db.netkeiba.com/horse/2021106211" xr:uid="{CD6F93A4-BDC6-400A-8C29-736A5449A2D1}"/>
    <hyperlink ref="B19" r:id="rId27" display="https://pogstarion.com/umaracelist.do?group_num=0620005018&amp;user_num=145853&amp;kettonum=2021105412" xr:uid="{27CA118C-254C-446C-AC7E-C7F6532CD5D5}"/>
    <hyperlink ref="C19" r:id="rId28" display="http://db.netkeiba.com/horse/2021105412" xr:uid="{134566D7-0A11-47CD-9909-938BBB1EE2EB}"/>
    <hyperlink ref="B21" r:id="rId29" display="https://pogstarion.com/umaracelist.do?group_num=0620005018&amp;user_num=145853&amp;kettonum=2021105488" xr:uid="{D972624E-8AF7-4951-892B-508984DAB917}"/>
    <hyperlink ref="C21" r:id="rId30" display="http://db.netkeiba.com/horse/2021105488" xr:uid="{4B6FFCE3-19FF-4B28-A403-B529A2E69F15}"/>
    <hyperlink ref="B23" r:id="rId31" display="https://pogstarion.com/umaracelist.do?group_num=0620005018&amp;user_num=145853&amp;kettonum=2021101428" xr:uid="{229B76EA-D3B1-4571-B397-FEB8077D40AA}"/>
    <hyperlink ref="C23" r:id="rId32" display="http://db.netkeiba.com/horse/2021101428" xr:uid="{2B18E82F-6169-4B26-A856-D56D6CF31A90}"/>
    <hyperlink ref="B25" r:id="rId33" display="https://pogstarion.com/umaracelist.do?group_num=0620005018&amp;user_num=145853&amp;kettonum=2021105359" xr:uid="{5835F1D6-A564-4D14-8C3E-FB1CD8DD3DC2}"/>
    <hyperlink ref="C25" r:id="rId34" display="http://db.netkeiba.com/horse/2021105359" xr:uid="{00B4BA3F-9A6B-4EC5-A123-E1435CECB54A}"/>
    <hyperlink ref="B27" r:id="rId35" display="https://pogstarion.com/umaracelist.do?group_num=0620005018&amp;user_num=145853&amp;kettonum=2021105374" xr:uid="{733D72AA-2251-450B-AE0E-08F7F2A5C23C}"/>
    <hyperlink ref="C27" r:id="rId36" display="http://db.netkeiba.com/horse/2021105374" xr:uid="{56135679-A177-470D-AF03-AAFB08408BED}"/>
    <hyperlink ref="B29" r:id="rId37" display="https://pogstarion.com/umaracelist.do?group_num=0620005018&amp;user_num=145853&amp;kettonum=2021105295" xr:uid="{62E1CCCB-E505-491D-9109-C3C62B706F1C}"/>
    <hyperlink ref="C29" r:id="rId38" display="http://db.netkeiba.com/horse/2021105295" xr:uid="{250F24A5-6E5D-47ED-804D-C3ECAFA247A9}"/>
    <hyperlink ref="B31" r:id="rId39" display="https://pogstarion.com/umaracelist.do?group_num=0620005018&amp;user_num=145853&amp;kettonum=2021105601" xr:uid="{DEB58C80-A08B-4D4F-9571-2E580334E3D3}"/>
    <hyperlink ref="C31" r:id="rId40" display="http://db.netkeiba.com/horse/2021105601" xr:uid="{9C466A32-1FD2-474C-808F-F0D1D14F8B37}"/>
  </hyperlinks>
  <pageMargins left="0.75" right="0.75" top="1" bottom="1" header="0.51200000000000001" footer="0.51200000000000001"/>
  <headerFooter alignWithMargins="0"/>
  <drawing r:id="rId4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9D674-277E-48A3-A750-25B82B7E1D7F}">
  <dimension ref="A1:M35"/>
  <sheetViews>
    <sheetView workbookViewId="0"/>
  </sheetViews>
  <sheetFormatPr defaultRowHeight="12.75" x14ac:dyDescent="0.25"/>
  <cols>
    <col min="2" max="2" width="18.59765625" bestFit="1" customWidth="1"/>
    <col min="3" max="3" width="2.3984375" customWidth="1"/>
    <col min="6" max="6" width="11.265625" bestFit="1" customWidth="1"/>
  </cols>
  <sheetData>
    <row r="1" spans="1:13" ht="13.9" thickBot="1" x14ac:dyDescent="0.3">
      <c r="A1" s="23" t="s">
        <v>103</v>
      </c>
    </row>
    <row r="2" spans="1:13" ht="13.15" thickBot="1" x14ac:dyDescent="0.3">
      <c r="A2" s="43" t="s">
        <v>184</v>
      </c>
      <c r="B2" s="44" t="s">
        <v>185</v>
      </c>
      <c r="C2" s="45"/>
      <c r="D2" s="43" t="s">
        <v>186</v>
      </c>
      <c r="E2" s="43" t="s">
        <v>187</v>
      </c>
      <c r="F2" s="43" t="s">
        <v>188</v>
      </c>
      <c r="G2" s="45"/>
      <c r="H2" s="43" t="s">
        <v>189</v>
      </c>
      <c r="I2" s="43" t="s">
        <v>190</v>
      </c>
      <c r="J2" s="43" t="s">
        <v>191</v>
      </c>
      <c r="K2" s="44" t="s">
        <v>192</v>
      </c>
      <c r="L2" s="45"/>
      <c r="M2" s="43" t="s">
        <v>193</v>
      </c>
    </row>
    <row r="3" spans="1:13" ht="14.25" customHeight="1" x14ac:dyDescent="0.25">
      <c r="A3" s="46">
        <v>1</v>
      </c>
      <c r="B3" s="47" t="s">
        <v>338</v>
      </c>
      <c r="C3" s="47" t="s">
        <v>194</v>
      </c>
      <c r="D3" s="48" t="s">
        <v>32</v>
      </c>
      <c r="E3" s="48" t="s">
        <v>33</v>
      </c>
      <c r="F3" s="49" t="s">
        <v>95</v>
      </c>
      <c r="G3" s="48"/>
      <c r="H3" s="35">
        <v>55</v>
      </c>
      <c r="I3" s="37">
        <v>0</v>
      </c>
      <c r="J3" s="35">
        <v>0</v>
      </c>
      <c r="K3" s="49" t="s">
        <v>71</v>
      </c>
      <c r="L3" s="49" t="s">
        <v>30</v>
      </c>
      <c r="M3" s="50" t="s">
        <v>55</v>
      </c>
    </row>
    <row r="4" spans="1:13" ht="13.5" customHeight="1" x14ac:dyDescent="0.25">
      <c r="A4" s="51"/>
      <c r="B4" s="52"/>
      <c r="C4" s="52"/>
      <c r="D4" s="53"/>
      <c r="E4" s="53"/>
      <c r="F4" s="54"/>
      <c r="G4" s="53"/>
      <c r="H4" s="34"/>
      <c r="I4" s="36"/>
      <c r="J4" s="34"/>
      <c r="K4" s="54"/>
      <c r="L4" s="54"/>
      <c r="M4" s="50" t="s">
        <v>339</v>
      </c>
    </row>
    <row r="5" spans="1:13" ht="13.5" customHeight="1" x14ac:dyDescent="0.25">
      <c r="A5" s="60">
        <v>2</v>
      </c>
      <c r="B5" s="62" t="s">
        <v>340</v>
      </c>
      <c r="C5" s="62" t="s">
        <v>194</v>
      </c>
      <c r="D5" s="63" t="s">
        <v>32</v>
      </c>
      <c r="E5" s="63" t="s">
        <v>28</v>
      </c>
      <c r="F5" s="61" t="s">
        <v>121</v>
      </c>
      <c r="G5" s="63"/>
      <c r="H5" s="40">
        <v>290</v>
      </c>
      <c r="I5" s="41"/>
      <c r="J5" s="40">
        <v>0</v>
      </c>
      <c r="K5" s="61" t="s">
        <v>40</v>
      </c>
      <c r="L5" s="61" t="s">
        <v>35</v>
      </c>
      <c r="M5" s="64" t="s">
        <v>31</v>
      </c>
    </row>
    <row r="6" spans="1:13" ht="13.5" customHeight="1" x14ac:dyDescent="0.25">
      <c r="A6" s="60"/>
      <c r="B6" s="62"/>
      <c r="C6" s="62"/>
      <c r="D6" s="63"/>
      <c r="E6" s="63"/>
      <c r="F6" s="61"/>
      <c r="G6" s="63"/>
      <c r="H6" s="40"/>
      <c r="I6" s="41"/>
      <c r="J6" s="40"/>
      <c r="K6" s="61"/>
      <c r="L6" s="61"/>
      <c r="M6" s="64" t="s">
        <v>341</v>
      </c>
    </row>
    <row r="7" spans="1:13" ht="13.5" customHeight="1" x14ac:dyDescent="0.25">
      <c r="A7" s="51">
        <v>3</v>
      </c>
      <c r="B7" s="52" t="s">
        <v>342</v>
      </c>
      <c r="C7" s="52" t="s">
        <v>194</v>
      </c>
      <c r="D7" s="53" t="s">
        <v>32</v>
      </c>
      <c r="E7" s="53" t="s">
        <v>28</v>
      </c>
      <c r="F7" s="54" t="s">
        <v>95</v>
      </c>
      <c r="G7" s="53"/>
      <c r="H7" s="34">
        <v>0</v>
      </c>
      <c r="I7" s="36"/>
      <c r="J7" s="34">
        <v>0</v>
      </c>
      <c r="K7" s="54" t="s">
        <v>45</v>
      </c>
      <c r="L7" s="54" t="s">
        <v>30</v>
      </c>
      <c r="M7" s="50" t="s">
        <v>43</v>
      </c>
    </row>
    <row r="8" spans="1:13" ht="13.5" customHeight="1" x14ac:dyDescent="0.25">
      <c r="A8" s="51"/>
      <c r="B8" s="52"/>
      <c r="C8" s="52"/>
      <c r="D8" s="53"/>
      <c r="E8" s="53"/>
      <c r="F8" s="54"/>
      <c r="G8" s="53"/>
      <c r="H8" s="34"/>
      <c r="I8" s="36"/>
      <c r="J8" s="34"/>
      <c r="K8" s="54"/>
      <c r="L8" s="54"/>
      <c r="M8" s="50" t="s">
        <v>62</v>
      </c>
    </row>
    <row r="9" spans="1:13" ht="13.5" customHeight="1" x14ac:dyDescent="0.25">
      <c r="A9" s="51">
        <v>4</v>
      </c>
      <c r="B9" s="52" t="s">
        <v>169</v>
      </c>
      <c r="C9" s="52" t="s">
        <v>194</v>
      </c>
      <c r="D9" s="53" t="s">
        <v>32</v>
      </c>
      <c r="E9" s="53" t="s">
        <v>28</v>
      </c>
      <c r="F9" s="54" t="s">
        <v>343</v>
      </c>
      <c r="G9" s="53"/>
      <c r="H9" s="34">
        <v>733</v>
      </c>
      <c r="I9" s="36"/>
      <c r="J9" s="34">
        <v>0</v>
      </c>
      <c r="K9" s="54" t="s">
        <v>344</v>
      </c>
      <c r="L9" s="54" t="s">
        <v>35</v>
      </c>
      <c r="M9" s="50" t="s">
        <v>55</v>
      </c>
    </row>
    <row r="10" spans="1:13" ht="13.5" customHeight="1" x14ac:dyDescent="0.25">
      <c r="A10" s="51"/>
      <c r="B10" s="52"/>
      <c r="C10" s="52"/>
      <c r="D10" s="53"/>
      <c r="E10" s="53"/>
      <c r="F10" s="54"/>
      <c r="G10" s="53"/>
      <c r="H10" s="34"/>
      <c r="I10" s="36"/>
      <c r="J10" s="34"/>
      <c r="K10" s="54"/>
      <c r="L10" s="54"/>
      <c r="M10" s="50" t="s">
        <v>345</v>
      </c>
    </row>
    <row r="11" spans="1:13" ht="13.5" customHeight="1" x14ac:dyDescent="0.25">
      <c r="A11" s="55">
        <v>5</v>
      </c>
      <c r="B11" s="56" t="s">
        <v>179</v>
      </c>
      <c r="C11" s="56" t="s">
        <v>194</v>
      </c>
      <c r="D11" s="57" t="s">
        <v>27</v>
      </c>
      <c r="E11" s="57" t="s">
        <v>28</v>
      </c>
      <c r="F11" s="58" t="s">
        <v>48</v>
      </c>
      <c r="G11" s="57"/>
      <c r="H11" s="38">
        <v>538</v>
      </c>
      <c r="I11" s="39"/>
      <c r="J11" s="38">
        <v>0</v>
      </c>
      <c r="K11" s="58" t="s">
        <v>37</v>
      </c>
      <c r="L11" s="58" t="s">
        <v>30</v>
      </c>
      <c r="M11" s="59" t="s">
        <v>219</v>
      </c>
    </row>
    <row r="12" spans="1:13" ht="13.5" customHeight="1" x14ac:dyDescent="0.25">
      <c r="A12" s="55"/>
      <c r="B12" s="56"/>
      <c r="C12" s="56"/>
      <c r="D12" s="57"/>
      <c r="E12" s="57"/>
      <c r="F12" s="58"/>
      <c r="G12" s="57"/>
      <c r="H12" s="38"/>
      <c r="I12" s="39"/>
      <c r="J12" s="38"/>
      <c r="K12" s="58"/>
      <c r="L12" s="58"/>
      <c r="M12" s="59" t="s">
        <v>78</v>
      </c>
    </row>
    <row r="13" spans="1:13" ht="13.5" customHeight="1" x14ac:dyDescent="0.25">
      <c r="A13" s="55">
        <v>6</v>
      </c>
      <c r="B13" s="56" t="s">
        <v>346</v>
      </c>
      <c r="C13" s="56" t="s">
        <v>194</v>
      </c>
      <c r="D13" s="57" t="s">
        <v>27</v>
      </c>
      <c r="E13" s="57" t="s">
        <v>28</v>
      </c>
      <c r="F13" s="58" t="s">
        <v>123</v>
      </c>
      <c r="G13" s="57"/>
      <c r="H13" s="38">
        <v>550</v>
      </c>
      <c r="I13" s="39"/>
      <c r="J13" s="38">
        <v>400</v>
      </c>
      <c r="K13" s="58" t="s">
        <v>34</v>
      </c>
      <c r="L13" s="58" t="s">
        <v>35</v>
      </c>
      <c r="M13" s="59" t="s">
        <v>55</v>
      </c>
    </row>
    <row r="14" spans="1:13" ht="13.5" customHeight="1" x14ac:dyDescent="0.25">
      <c r="A14" s="55"/>
      <c r="B14" s="56"/>
      <c r="C14" s="56"/>
      <c r="D14" s="57"/>
      <c r="E14" s="57"/>
      <c r="F14" s="58"/>
      <c r="G14" s="57"/>
      <c r="H14" s="38"/>
      <c r="I14" s="39"/>
      <c r="J14" s="38"/>
      <c r="K14" s="58"/>
      <c r="L14" s="58"/>
      <c r="M14" s="59" t="s">
        <v>80</v>
      </c>
    </row>
    <row r="15" spans="1:13" ht="13.5" customHeight="1" x14ac:dyDescent="0.25">
      <c r="A15" s="51">
        <v>7</v>
      </c>
      <c r="B15" s="52" t="s">
        <v>173</v>
      </c>
      <c r="C15" s="52" t="s">
        <v>194</v>
      </c>
      <c r="D15" s="53" t="s">
        <v>32</v>
      </c>
      <c r="E15" s="53" t="s">
        <v>28</v>
      </c>
      <c r="F15" s="54" t="s">
        <v>128</v>
      </c>
      <c r="G15" s="53"/>
      <c r="H15" s="34">
        <v>850</v>
      </c>
      <c r="I15" s="36"/>
      <c r="J15" s="34">
        <v>400</v>
      </c>
      <c r="K15" s="54" t="s">
        <v>50</v>
      </c>
      <c r="L15" s="54" t="s">
        <v>35</v>
      </c>
      <c r="M15" s="50" t="s">
        <v>31</v>
      </c>
    </row>
    <row r="16" spans="1:13" ht="13.5" customHeight="1" x14ac:dyDescent="0.25">
      <c r="A16" s="51"/>
      <c r="B16" s="52"/>
      <c r="C16" s="52"/>
      <c r="D16" s="53"/>
      <c r="E16" s="53"/>
      <c r="F16" s="54"/>
      <c r="G16" s="53"/>
      <c r="H16" s="34"/>
      <c r="I16" s="36"/>
      <c r="J16" s="34"/>
      <c r="K16" s="54"/>
      <c r="L16" s="54"/>
      <c r="M16" s="50" t="s">
        <v>347</v>
      </c>
    </row>
    <row r="17" spans="1:13" ht="13.5" customHeight="1" x14ac:dyDescent="0.25">
      <c r="A17" s="55">
        <v>8</v>
      </c>
      <c r="B17" s="56" t="s">
        <v>348</v>
      </c>
      <c r="C17" s="56" t="s">
        <v>194</v>
      </c>
      <c r="D17" s="57" t="s">
        <v>27</v>
      </c>
      <c r="E17" s="57" t="s">
        <v>33</v>
      </c>
      <c r="F17" s="58" t="s">
        <v>123</v>
      </c>
      <c r="G17" s="57"/>
      <c r="H17" s="38">
        <v>720</v>
      </c>
      <c r="I17" s="39"/>
      <c r="J17" s="38">
        <v>400</v>
      </c>
      <c r="K17" s="58" t="s">
        <v>49</v>
      </c>
      <c r="L17" s="58" t="s">
        <v>35</v>
      </c>
      <c r="M17" s="59" t="s">
        <v>58</v>
      </c>
    </row>
    <row r="18" spans="1:13" ht="13.5" customHeight="1" x14ac:dyDescent="0.25">
      <c r="A18" s="55"/>
      <c r="B18" s="56"/>
      <c r="C18" s="56"/>
      <c r="D18" s="57"/>
      <c r="E18" s="57"/>
      <c r="F18" s="58"/>
      <c r="G18" s="57"/>
      <c r="H18" s="38"/>
      <c r="I18" s="39"/>
      <c r="J18" s="38"/>
      <c r="K18" s="58"/>
      <c r="L18" s="58"/>
      <c r="M18" s="59" t="s">
        <v>349</v>
      </c>
    </row>
    <row r="19" spans="1:13" ht="13.5" customHeight="1" x14ac:dyDescent="0.25">
      <c r="A19" s="55">
        <v>9</v>
      </c>
      <c r="B19" s="56" t="s">
        <v>350</v>
      </c>
      <c r="C19" s="56" t="s">
        <v>194</v>
      </c>
      <c r="D19" s="57" t="s">
        <v>27</v>
      </c>
      <c r="E19" s="57" t="s">
        <v>33</v>
      </c>
      <c r="F19" s="58" t="s">
        <v>291</v>
      </c>
      <c r="G19" s="57"/>
      <c r="H19" s="38">
        <v>1790</v>
      </c>
      <c r="I19" s="39"/>
      <c r="J19" s="38">
        <v>900</v>
      </c>
      <c r="K19" s="58" t="s">
        <v>50</v>
      </c>
      <c r="L19" s="58" t="s">
        <v>35</v>
      </c>
      <c r="M19" s="59" t="s">
        <v>88</v>
      </c>
    </row>
    <row r="20" spans="1:13" ht="13.5" customHeight="1" x14ac:dyDescent="0.25">
      <c r="A20" s="55"/>
      <c r="B20" s="56"/>
      <c r="C20" s="56"/>
      <c r="D20" s="57"/>
      <c r="E20" s="57"/>
      <c r="F20" s="58"/>
      <c r="G20" s="57"/>
      <c r="H20" s="38"/>
      <c r="I20" s="39"/>
      <c r="J20" s="38"/>
      <c r="K20" s="58"/>
      <c r="L20" s="58"/>
      <c r="M20" s="59" t="s">
        <v>351</v>
      </c>
    </row>
    <row r="21" spans="1:13" ht="13.5" customHeight="1" x14ac:dyDescent="0.25">
      <c r="A21" s="51">
        <v>10</v>
      </c>
      <c r="B21" s="52" t="s">
        <v>181</v>
      </c>
      <c r="C21" s="52" t="s">
        <v>194</v>
      </c>
      <c r="D21" s="53" t="s">
        <v>32</v>
      </c>
      <c r="E21" s="53" t="s">
        <v>28</v>
      </c>
      <c r="F21" s="54" t="s">
        <v>108</v>
      </c>
      <c r="G21" s="53"/>
      <c r="H21" s="34">
        <v>1257</v>
      </c>
      <c r="I21" s="36"/>
      <c r="J21" s="34">
        <v>400</v>
      </c>
      <c r="K21" s="54" t="s">
        <v>46</v>
      </c>
      <c r="L21" s="54" t="s">
        <v>30</v>
      </c>
      <c r="M21" s="50" t="s">
        <v>55</v>
      </c>
    </row>
    <row r="22" spans="1:13" ht="13.5" customHeight="1" x14ac:dyDescent="0.25">
      <c r="A22" s="51"/>
      <c r="B22" s="52"/>
      <c r="C22" s="52"/>
      <c r="D22" s="53"/>
      <c r="E22" s="53"/>
      <c r="F22" s="54"/>
      <c r="G22" s="53"/>
      <c r="H22" s="34"/>
      <c r="I22" s="36"/>
      <c r="J22" s="34"/>
      <c r="K22" s="54"/>
      <c r="L22" s="54"/>
      <c r="M22" s="50" t="s">
        <v>352</v>
      </c>
    </row>
    <row r="23" spans="1:13" ht="13.5" customHeight="1" x14ac:dyDescent="0.25">
      <c r="A23" s="55">
        <v>11</v>
      </c>
      <c r="B23" s="56" t="s">
        <v>133</v>
      </c>
      <c r="C23" s="56" t="s">
        <v>194</v>
      </c>
      <c r="D23" s="57" t="s">
        <v>27</v>
      </c>
      <c r="E23" s="57" t="s">
        <v>33</v>
      </c>
      <c r="F23" s="58" t="s">
        <v>264</v>
      </c>
      <c r="G23" s="57"/>
      <c r="H23" s="38">
        <v>11150</v>
      </c>
      <c r="I23" s="39">
        <v>3000</v>
      </c>
      <c r="J23" s="38">
        <v>3900</v>
      </c>
      <c r="K23" s="58" t="s">
        <v>49</v>
      </c>
      <c r="L23" s="58" t="s">
        <v>35</v>
      </c>
      <c r="M23" s="59" t="s">
        <v>219</v>
      </c>
    </row>
    <row r="24" spans="1:13" ht="13.5" customHeight="1" x14ac:dyDescent="0.25">
      <c r="A24" s="55"/>
      <c r="B24" s="56"/>
      <c r="C24" s="56"/>
      <c r="D24" s="57"/>
      <c r="E24" s="57"/>
      <c r="F24" s="58"/>
      <c r="G24" s="57"/>
      <c r="H24" s="38"/>
      <c r="I24" s="39"/>
      <c r="J24" s="38"/>
      <c r="K24" s="58"/>
      <c r="L24" s="58"/>
      <c r="M24" s="59" t="s">
        <v>353</v>
      </c>
    </row>
    <row r="25" spans="1:13" ht="13.5" customHeight="1" x14ac:dyDescent="0.25">
      <c r="A25" s="51">
        <v>12</v>
      </c>
      <c r="B25" s="52" t="s">
        <v>354</v>
      </c>
      <c r="C25" s="52" t="s">
        <v>194</v>
      </c>
      <c r="D25" s="53" t="s">
        <v>32</v>
      </c>
      <c r="E25" s="53" t="s">
        <v>28</v>
      </c>
      <c r="F25" s="54" t="s">
        <v>123</v>
      </c>
      <c r="G25" s="53"/>
      <c r="H25" s="34">
        <v>550</v>
      </c>
      <c r="I25" s="36"/>
      <c r="J25" s="34">
        <v>400</v>
      </c>
      <c r="K25" s="54" t="s">
        <v>65</v>
      </c>
      <c r="L25" s="54" t="s">
        <v>30</v>
      </c>
      <c r="M25" s="50" t="s">
        <v>58</v>
      </c>
    </row>
    <row r="26" spans="1:13" ht="13.5" customHeight="1" x14ac:dyDescent="0.25">
      <c r="A26" s="51"/>
      <c r="B26" s="52"/>
      <c r="C26" s="52"/>
      <c r="D26" s="53"/>
      <c r="E26" s="53"/>
      <c r="F26" s="54"/>
      <c r="G26" s="53"/>
      <c r="H26" s="34"/>
      <c r="I26" s="36"/>
      <c r="J26" s="34"/>
      <c r="K26" s="54"/>
      <c r="L26" s="54"/>
      <c r="M26" s="50" t="s">
        <v>355</v>
      </c>
    </row>
    <row r="27" spans="1:13" ht="13.5" customHeight="1" x14ac:dyDescent="0.25">
      <c r="A27" s="51">
        <v>13</v>
      </c>
      <c r="B27" s="52" t="s">
        <v>149</v>
      </c>
      <c r="C27" s="52" t="s">
        <v>194</v>
      </c>
      <c r="D27" s="53" t="s">
        <v>32</v>
      </c>
      <c r="E27" s="53" t="s">
        <v>33</v>
      </c>
      <c r="F27" s="54" t="s">
        <v>356</v>
      </c>
      <c r="G27" s="53"/>
      <c r="H27" s="34">
        <v>1090</v>
      </c>
      <c r="I27" s="36"/>
      <c r="J27" s="34">
        <v>400</v>
      </c>
      <c r="K27" s="54" t="s">
        <v>40</v>
      </c>
      <c r="L27" s="54" t="s">
        <v>35</v>
      </c>
      <c r="M27" s="50" t="s">
        <v>84</v>
      </c>
    </row>
    <row r="28" spans="1:13" ht="13.5" customHeight="1" x14ac:dyDescent="0.25">
      <c r="A28" s="51"/>
      <c r="B28" s="52"/>
      <c r="C28" s="52"/>
      <c r="D28" s="53"/>
      <c r="E28" s="53"/>
      <c r="F28" s="54"/>
      <c r="G28" s="53"/>
      <c r="H28" s="34"/>
      <c r="I28" s="36"/>
      <c r="J28" s="34"/>
      <c r="K28" s="54"/>
      <c r="L28" s="54"/>
      <c r="M28" s="50" t="s">
        <v>357</v>
      </c>
    </row>
    <row r="29" spans="1:13" ht="13.5" customHeight="1" x14ac:dyDescent="0.25">
      <c r="A29" s="51">
        <v>14</v>
      </c>
      <c r="B29" s="52" t="s">
        <v>177</v>
      </c>
      <c r="C29" s="52" t="s">
        <v>194</v>
      </c>
      <c r="D29" s="53" t="s">
        <v>32</v>
      </c>
      <c r="E29" s="53" t="s">
        <v>28</v>
      </c>
      <c r="F29" s="54" t="s">
        <v>358</v>
      </c>
      <c r="G29" s="53"/>
      <c r="H29" s="34">
        <v>1542</v>
      </c>
      <c r="I29" s="36"/>
      <c r="J29" s="34">
        <v>900</v>
      </c>
      <c r="K29" s="54" t="s">
        <v>125</v>
      </c>
      <c r="L29" s="54" t="s">
        <v>30</v>
      </c>
      <c r="M29" s="50" t="s">
        <v>53</v>
      </c>
    </row>
    <row r="30" spans="1:13" ht="13.5" customHeight="1" x14ac:dyDescent="0.25">
      <c r="A30" s="51"/>
      <c r="B30" s="52"/>
      <c r="C30" s="52"/>
      <c r="D30" s="53"/>
      <c r="E30" s="53"/>
      <c r="F30" s="54"/>
      <c r="G30" s="53"/>
      <c r="H30" s="34"/>
      <c r="I30" s="36"/>
      <c r="J30" s="34"/>
      <c r="K30" s="54"/>
      <c r="L30" s="54"/>
      <c r="M30" s="50" t="s">
        <v>359</v>
      </c>
    </row>
    <row r="31" spans="1:13" ht="13.5" customHeight="1" x14ac:dyDescent="0.25">
      <c r="A31" s="51">
        <v>15</v>
      </c>
      <c r="B31" s="52" t="s">
        <v>360</v>
      </c>
      <c r="C31" s="52" t="s">
        <v>194</v>
      </c>
      <c r="D31" s="53" t="s">
        <v>32</v>
      </c>
      <c r="E31" s="53" t="s">
        <v>28</v>
      </c>
      <c r="F31" s="54" t="s">
        <v>85</v>
      </c>
      <c r="G31" s="53"/>
      <c r="H31" s="34">
        <v>55</v>
      </c>
      <c r="I31" s="36"/>
      <c r="J31" s="34">
        <v>0</v>
      </c>
      <c r="K31" s="54" t="s">
        <v>45</v>
      </c>
      <c r="L31" s="54" t="s">
        <v>30</v>
      </c>
      <c r="M31" s="50" t="s">
        <v>31</v>
      </c>
    </row>
    <row r="32" spans="1:13" ht="13.5" customHeight="1" x14ac:dyDescent="0.25">
      <c r="A32" s="51"/>
      <c r="B32" s="52"/>
      <c r="C32" s="52"/>
      <c r="D32" s="53"/>
      <c r="E32" s="53"/>
      <c r="F32" s="54"/>
      <c r="G32" s="53"/>
      <c r="H32" s="34"/>
      <c r="I32" s="36"/>
      <c r="J32" s="34"/>
      <c r="K32" s="54"/>
      <c r="L32" s="54"/>
      <c r="M32" s="50" t="s">
        <v>361</v>
      </c>
    </row>
    <row r="33" spans="1:13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3" x14ac:dyDescent="0.25">
      <c r="A34" s="42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3" x14ac:dyDescent="0.25">
      <c r="A35" s="42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</sheetData>
  <mergeCells count="180">
    <mergeCell ref="I27:I28"/>
    <mergeCell ref="J27:J28"/>
    <mergeCell ref="E25:E26"/>
    <mergeCell ref="F25:F26"/>
    <mergeCell ref="G25:G26"/>
    <mergeCell ref="H25:H26"/>
    <mergeCell ref="E27:E28"/>
    <mergeCell ref="F27:F28"/>
    <mergeCell ref="I31:I32"/>
    <mergeCell ref="J31:J32"/>
    <mergeCell ref="E31:E32"/>
    <mergeCell ref="F31:F32"/>
    <mergeCell ref="G31:G32"/>
    <mergeCell ref="H31:H32"/>
    <mergeCell ref="E29:E30"/>
    <mergeCell ref="F29:F30"/>
    <mergeCell ref="G29:G30"/>
    <mergeCell ref="H29:H30"/>
    <mergeCell ref="I29:I30"/>
    <mergeCell ref="J29:J30"/>
    <mergeCell ref="G27:G28"/>
    <mergeCell ref="H27:H28"/>
    <mergeCell ref="A25:A26"/>
    <mergeCell ref="B25:B26"/>
    <mergeCell ref="C25:C26"/>
    <mergeCell ref="D25:D26"/>
    <mergeCell ref="I23:I24"/>
    <mergeCell ref="J23:J24"/>
    <mergeCell ref="K23:K24"/>
    <mergeCell ref="L23:L24"/>
    <mergeCell ref="E23:E24"/>
    <mergeCell ref="F23:F24"/>
    <mergeCell ref="G23:G24"/>
    <mergeCell ref="H23:H24"/>
    <mergeCell ref="A23:A24"/>
    <mergeCell ref="B23:B24"/>
    <mergeCell ref="C23:C24"/>
    <mergeCell ref="D23:D24"/>
    <mergeCell ref="I25:I26"/>
    <mergeCell ref="J25:J26"/>
    <mergeCell ref="K25:K26"/>
    <mergeCell ref="L25:L26"/>
    <mergeCell ref="I21:I22"/>
    <mergeCell ref="J21:J22"/>
    <mergeCell ref="A21:A22"/>
    <mergeCell ref="B21:B22"/>
    <mergeCell ref="C21:C22"/>
    <mergeCell ref="D21:D22"/>
    <mergeCell ref="K21:K22"/>
    <mergeCell ref="L21:L22"/>
    <mergeCell ref="E21:E22"/>
    <mergeCell ref="F21:F22"/>
    <mergeCell ref="G21:G22"/>
    <mergeCell ref="H21:H22"/>
    <mergeCell ref="K19:K20"/>
    <mergeCell ref="L19:L20"/>
    <mergeCell ref="K17:K18"/>
    <mergeCell ref="L17:L18"/>
    <mergeCell ref="I17:I18"/>
    <mergeCell ref="J17:J18"/>
    <mergeCell ref="C19:C20"/>
    <mergeCell ref="D19:D20"/>
    <mergeCell ref="E19:E20"/>
    <mergeCell ref="F19:F20"/>
    <mergeCell ref="I19:I20"/>
    <mergeCell ref="J19:J20"/>
    <mergeCell ref="G19:G20"/>
    <mergeCell ref="H19:H20"/>
    <mergeCell ref="K15:K16"/>
    <mergeCell ref="L15:L16"/>
    <mergeCell ref="C17:C18"/>
    <mergeCell ref="D17:D18"/>
    <mergeCell ref="E17:E18"/>
    <mergeCell ref="F17:F18"/>
    <mergeCell ref="G17:G18"/>
    <mergeCell ref="H17:H18"/>
    <mergeCell ref="E15:E16"/>
    <mergeCell ref="F15:F16"/>
    <mergeCell ref="G15:G16"/>
    <mergeCell ref="H15:H16"/>
    <mergeCell ref="I15:I16"/>
    <mergeCell ref="J15:J16"/>
    <mergeCell ref="C15:C16"/>
    <mergeCell ref="D15:D16"/>
    <mergeCell ref="E13:E14"/>
    <mergeCell ref="F13:F14"/>
    <mergeCell ref="G13:G14"/>
    <mergeCell ref="H13:H14"/>
    <mergeCell ref="A13:A14"/>
    <mergeCell ref="B13:B14"/>
    <mergeCell ref="C13:C14"/>
    <mergeCell ref="D13:D14"/>
    <mergeCell ref="E11:E12"/>
    <mergeCell ref="F11:F12"/>
    <mergeCell ref="K11:K12"/>
    <mergeCell ref="L11:L12"/>
    <mergeCell ref="A11:A12"/>
    <mergeCell ref="B11:B12"/>
    <mergeCell ref="C11:C12"/>
    <mergeCell ref="D11:D12"/>
    <mergeCell ref="G11:G12"/>
    <mergeCell ref="H11:H12"/>
    <mergeCell ref="I9:I10"/>
    <mergeCell ref="J9:J10"/>
    <mergeCell ref="K9:K10"/>
    <mergeCell ref="L9:L10"/>
    <mergeCell ref="E9:E10"/>
    <mergeCell ref="F9:F10"/>
    <mergeCell ref="G9:G10"/>
    <mergeCell ref="H9:H10"/>
    <mergeCell ref="E7:E8"/>
    <mergeCell ref="F7:F8"/>
    <mergeCell ref="G7:G8"/>
    <mergeCell ref="H7:H8"/>
    <mergeCell ref="L3:L4"/>
    <mergeCell ref="K7:K8"/>
    <mergeCell ref="L7:L8"/>
    <mergeCell ref="I7:I8"/>
    <mergeCell ref="J7:J8"/>
    <mergeCell ref="E5:E6"/>
    <mergeCell ref="F5:F6"/>
    <mergeCell ref="I5:I6"/>
    <mergeCell ref="J5:J6"/>
    <mergeCell ref="K5:K6"/>
    <mergeCell ref="L5:L6"/>
    <mergeCell ref="G3:G4"/>
    <mergeCell ref="H3:H4"/>
    <mergeCell ref="G5:G6"/>
    <mergeCell ref="H5:H6"/>
    <mergeCell ref="I3:I4"/>
    <mergeCell ref="J3:J4"/>
    <mergeCell ref="K3:K4"/>
    <mergeCell ref="I11:I12"/>
    <mergeCell ref="J11:J12"/>
    <mergeCell ref="I13:I14"/>
    <mergeCell ref="J13:J14"/>
    <mergeCell ref="A17:A18"/>
    <mergeCell ref="B17:B18"/>
    <mergeCell ref="E3:E4"/>
    <mergeCell ref="F3:F4"/>
    <mergeCell ref="A5:A6"/>
    <mergeCell ref="B5:B6"/>
    <mergeCell ref="C5:C6"/>
    <mergeCell ref="D5:D6"/>
    <mergeCell ref="A3:A4"/>
    <mergeCell ref="B3:B4"/>
    <mergeCell ref="C3:C4"/>
    <mergeCell ref="D3:D4"/>
    <mergeCell ref="C7:C8"/>
    <mergeCell ref="D7:D8"/>
    <mergeCell ref="A9:A10"/>
    <mergeCell ref="B9:B10"/>
    <mergeCell ref="C9:C10"/>
    <mergeCell ref="D9:D10"/>
    <mergeCell ref="A7:A8"/>
    <mergeCell ref="B7:B8"/>
    <mergeCell ref="K13:K14"/>
    <mergeCell ref="L13:L14"/>
    <mergeCell ref="A31:A32"/>
    <mergeCell ref="B31:B32"/>
    <mergeCell ref="C31:C32"/>
    <mergeCell ref="D31:D32"/>
    <mergeCell ref="K27:K28"/>
    <mergeCell ref="L27:L28"/>
    <mergeCell ref="K29:K30"/>
    <mergeCell ref="L29:L30"/>
    <mergeCell ref="K31:K32"/>
    <mergeCell ref="L31:L32"/>
    <mergeCell ref="A29:A30"/>
    <mergeCell ref="B29:B30"/>
    <mergeCell ref="C29:C30"/>
    <mergeCell ref="D29:D30"/>
    <mergeCell ref="A27:A28"/>
    <mergeCell ref="B27:B28"/>
    <mergeCell ref="C27:C28"/>
    <mergeCell ref="D27:D28"/>
    <mergeCell ref="A19:A20"/>
    <mergeCell ref="B19:B20"/>
    <mergeCell ref="A15:A16"/>
    <mergeCell ref="B15:B16"/>
  </mergeCells>
  <phoneticPr fontId="3"/>
  <hyperlinks>
    <hyperlink ref="A2" r:id="rId1" location="Sort_2_0" tooltip="Sort by this column" display="https://pogstarion.com/userumalist.do?group_num=0620005018&amp;user_num=145854 - Sort_2_0" xr:uid="{ACA7B5D4-241D-4AE1-AA43-852811965B0C}"/>
    <hyperlink ref="B2" r:id="rId2" location="Sort_2_1" tooltip="Sort by this column" display="https://pogstarion.com/userumalist.do?group_num=0620005018&amp;user_num=145854 - Sort_2_1" xr:uid="{570DCE4A-914A-4E88-9991-6F8F78B8FB22}"/>
    <hyperlink ref="D2" r:id="rId3" location="Sort_2_3" tooltip="Sort by this column" display="https://pogstarion.com/userumalist.do?group_num=0620005018&amp;user_num=145854 - Sort_2_3" xr:uid="{2DF8E7A1-5C47-4DEA-BD7C-28AAF2ADB947}"/>
    <hyperlink ref="E2" r:id="rId4" location="Sort_2_4" tooltip="Sort by this column" display="https://pogstarion.com/userumalist.do?group_num=0620005018&amp;user_num=145854 - Sort_2_4" xr:uid="{3854F34C-FE0D-4E62-873C-67C4D4AC38A9}"/>
    <hyperlink ref="F2" r:id="rId5" location="Sort_2_5" tooltip="Sort by this column" display="https://pogstarion.com/userumalist.do?group_num=0620005018&amp;user_num=145854 - Sort_2_5" xr:uid="{5A4F59C2-7B15-4049-BAC5-A1B934B3B99D}"/>
    <hyperlink ref="H2" r:id="rId6" location="Sort_2_7" tooltip="Sort by this column" display="https://pogstarion.com/userumalist.do?group_num=0620005018&amp;user_num=145854 - Sort_2_7" xr:uid="{EA4333A2-E1AB-48F8-9C3E-D10E59E680EC}"/>
    <hyperlink ref="I2" r:id="rId7" location="Sort_2_8" tooltip="Sort by this column" display="https://pogstarion.com/userumalist.do?group_num=0620005018&amp;user_num=145854 - Sort_2_8" xr:uid="{3AA89D29-F96A-459D-B9A8-4C59909CF72C}"/>
    <hyperlink ref="J2" r:id="rId8" location="Sort_2_9" tooltip="Sort by this column" display="https://pogstarion.com/userumalist.do?group_num=0620005018&amp;user_num=145854 - Sort_2_9" xr:uid="{54DF7052-993E-4F46-B86F-6542678CBACC}"/>
    <hyperlink ref="K2" r:id="rId9" location="Sort_2_10" tooltip="Sort by this column" display="https://pogstarion.com/userumalist.do?group_num=0620005018&amp;user_num=145854 - Sort_2_10" xr:uid="{D0EF7D24-704E-4064-B8B4-2DD42A5C81BA}"/>
    <hyperlink ref="M2" r:id="rId10" location="Sort_2_12" tooltip="Sort by this column" display="https://pogstarion.com/userumalist.do?group_num=0620005018&amp;user_num=145854 - Sort_2_12" xr:uid="{5538A053-5CE1-4D82-B23E-255476C3D516}"/>
    <hyperlink ref="B3" r:id="rId11" display="https://pogstarion.com/umaracelist.do?group_num=0620005018&amp;user_num=145854&amp;kettonum=2021105680" xr:uid="{3928868B-8ED6-4428-9BD4-37D963529EA0}"/>
    <hyperlink ref="C3" r:id="rId12" display="http://db.netkeiba.com/horse/2021105680" xr:uid="{CFF16317-88F0-45AB-8422-77E2F4C81B7A}"/>
    <hyperlink ref="B5" r:id="rId13" display="https://pogstarion.com/umaracelist.do?group_num=0620005018&amp;user_num=145854&amp;kettonum=2021105403" xr:uid="{59EB9363-B4EC-426C-B1DF-92ED366A61CD}"/>
    <hyperlink ref="C5" r:id="rId14" display="http://db.netkeiba.com/horse/2021105403" xr:uid="{89505FB5-2B91-4FDE-BF62-CE565341803F}"/>
    <hyperlink ref="B7" r:id="rId15" display="https://pogstarion.com/umaracelist.do?group_num=0620005018&amp;user_num=145854&amp;kettonum=2021105823" xr:uid="{0B7622BA-96E9-45E5-8425-3CB6D5545472}"/>
    <hyperlink ref="C7" r:id="rId16" display="http://db.netkeiba.com/horse/2021105823" xr:uid="{2364943B-E0F0-4D88-920B-69A4F6A76D29}"/>
    <hyperlink ref="B9" r:id="rId17" display="https://pogstarion.com/umaracelist.do?group_num=0620005018&amp;user_num=145854&amp;kettonum=2021105351" xr:uid="{D5EDA66F-BE50-4351-99F5-9611425AFE91}"/>
    <hyperlink ref="C9" r:id="rId18" display="http://db.netkeiba.com/horse/2021105351" xr:uid="{EE49BB7F-83E2-48F8-B9C1-26D7E6FC960B}"/>
    <hyperlink ref="B11" r:id="rId19" display="https://pogstarion.com/umaracelist.do?group_num=0620005018&amp;user_num=145854&amp;kettonum=2021105689" xr:uid="{D393124C-218A-423B-B54E-B8C9FB28998D}"/>
    <hyperlink ref="C11" r:id="rId20" display="http://db.netkeiba.com/horse/2021105689" xr:uid="{3B0C0905-F35C-442E-99F9-901540FEEAD1}"/>
    <hyperlink ref="B13" r:id="rId21" display="https://pogstarion.com/umaracelist.do?group_num=0620005018&amp;user_num=145854&amp;kettonum=2021105622" xr:uid="{F30E9E78-5F96-44C8-A299-81940799BD01}"/>
    <hyperlink ref="C13" r:id="rId22" display="http://db.netkeiba.com/horse/2021105622" xr:uid="{515F4D6F-82BA-4360-87A0-6980EA3F889D}"/>
    <hyperlink ref="B15" r:id="rId23" display="https://pogstarion.com/umaracelist.do?group_num=0620005018&amp;user_num=145854&amp;kettonum=2021105501" xr:uid="{0DE2FCA3-D60B-4930-B582-58F6871ECB8B}"/>
    <hyperlink ref="C15" r:id="rId24" display="http://db.netkeiba.com/horse/2021105501" xr:uid="{DCDA6D0C-E704-4F83-8154-7E41D5C0F153}"/>
    <hyperlink ref="B17" r:id="rId25" display="https://pogstarion.com/umaracelist.do?group_num=0620005018&amp;user_num=145854&amp;kettonum=2021105536" xr:uid="{E332D6A9-795C-41FC-AC69-19C80F436E87}"/>
    <hyperlink ref="C17" r:id="rId26" display="http://db.netkeiba.com/horse/2021105536" xr:uid="{C1C34F46-5AD8-4283-9EA6-48AFF2E49AC3}"/>
    <hyperlink ref="B19" r:id="rId27" display="https://pogstarion.com/umaracelist.do?group_num=0620005018&amp;user_num=145854&amp;kettonum=2021105105" xr:uid="{17328CE7-4BBC-41B8-A4C3-E826AB846977}"/>
    <hyperlink ref="C19" r:id="rId28" display="http://db.netkeiba.com/horse/2021105105" xr:uid="{515A13FD-DD2A-4C33-90AC-9C2B05B9ABBF}"/>
    <hyperlink ref="B21" r:id="rId29" display="https://pogstarion.com/umaracelist.do?group_num=0620005018&amp;user_num=145854&amp;kettonum=2021105808" xr:uid="{B6E07FEF-2D46-4A9E-8DDC-B542BD8A07C7}"/>
    <hyperlink ref="C21" r:id="rId30" display="http://db.netkeiba.com/horse/2021105808" xr:uid="{C53ED3D9-354B-46AB-AA99-77990E397877}"/>
    <hyperlink ref="B23" r:id="rId31" display="https://pogstarion.com/umaracelist.do?group_num=0620005018&amp;user_num=145854&amp;kettonum=2021105898" xr:uid="{E3CE2B6C-EBCC-4380-8CA9-B9C6802321B8}"/>
    <hyperlink ref="C23" r:id="rId32" display="http://db.netkeiba.com/horse/2021105898" xr:uid="{E3C47136-8B0A-4872-A6AD-EB1DCBE4E782}"/>
    <hyperlink ref="B25" r:id="rId33" display="https://pogstarion.com/umaracelist.do?group_num=0620005018&amp;user_num=145854&amp;kettonum=2021105427" xr:uid="{39DF1E88-B0F7-46CF-8098-32738402F543}"/>
    <hyperlink ref="C25" r:id="rId34" display="http://db.netkeiba.com/horse/2021105427" xr:uid="{605CE6A5-877A-4FD0-9226-79E3D6F2A431}"/>
    <hyperlink ref="B27" r:id="rId35" display="https://pogstarion.com/umaracelist.do?group_num=0620005018&amp;user_num=145854&amp;kettonum=2021101453" xr:uid="{64C28F96-CDAD-4BB3-AEF4-51B1B9FBE950}"/>
    <hyperlink ref="C27" r:id="rId36" display="http://db.netkeiba.com/horse/2021101453" xr:uid="{9AAAD43C-A9EC-40AE-9490-22C0C67B40DD}"/>
    <hyperlink ref="B29" r:id="rId37" display="https://pogstarion.com/umaracelist.do?group_num=0620005018&amp;user_num=145854&amp;kettonum=2021105662" xr:uid="{B444A789-E5AD-4F4C-AAD9-F52057F9CBED}"/>
    <hyperlink ref="C29" r:id="rId38" display="http://db.netkeiba.com/horse/2021105662" xr:uid="{3CFFF493-5543-4746-A949-566F318B2BAF}"/>
    <hyperlink ref="B31" r:id="rId39" display="https://pogstarion.com/umaracelist.do?group_num=0620005018&amp;user_num=145854&amp;kettonum=2021104743" xr:uid="{C153AE8A-11BB-478D-A4F6-1316059B65C0}"/>
    <hyperlink ref="C31" r:id="rId40" display="http://db.netkeiba.com/horse/2021104743" xr:uid="{3F8D4A50-B487-4D00-807A-8DE913395EF6}"/>
  </hyperlinks>
  <pageMargins left="0.75" right="0.75" top="1" bottom="1" header="0.51200000000000001" footer="0.51200000000000001"/>
  <headerFooter alignWithMargins="0"/>
  <drawing r:id="rId4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80C0F-489E-466C-BF03-B8E2C13A072C}">
  <dimension ref="A1:M35"/>
  <sheetViews>
    <sheetView workbookViewId="0"/>
  </sheetViews>
  <sheetFormatPr defaultRowHeight="12.75" x14ac:dyDescent="0.25"/>
  <cols>
    <col min="2" max="2" width="17.46484375" bestFit="1" customWidth="1"/>
    <col min="3" max="3" width="2.1328125" customWidth="1"/>
    <col min="6" max="6" width="11.265625" bestFit="1" customWidth="1"/>
  </cols>
  <sheetData>
    <row r="1" spans="1:13" ht="13.9" thickBot="1" x14ac:dyDescent="0.3">
      <c r="A1" s="23" t="s">
        <v>124</v>
      </c>
    </row>
    <row r="2" spans="1:13" ht="13.15" thickBot="1" x14ac:dyDescent="0.3">
      <c r="A2" s="43" t="s">
        <v>184</v>
      </c>
      <c r="B2" s="44" t="s">
        <v>185</v>
      </c>
      <c r="C2" s="45"/>
      <c r="D2" s="43" t="s">
        <v>186</v>
      </c>
      <c r="E2" s="43" t="s">
        <v>187</v>
      </c>
      <c r="F2" s="43" t="s">
        <v>188</v>
      </c>
      <c r="G2" s="45"/>
      <c r="H2" s="43" t="s">
        <v>189</v>
      </c>
      <c r="I2" s="43" t="s">
        <v>190</v>
      </c>
      <c r="J2" s="43" t="s">
        <v>191</v>
      </c>
      <c r="K2" s="44" t="s">
        <v>192</v>
      </c>
      <c r="L2" s="45"/>
      <c r="M2" s="43" t="s">
        <v>193</v>
      </c>
    </row>
    <row r="3" spans="1:13" x14ac:dyDescent="0.25">
      <c r="A3" s="46">
        <v>1</v>
      </c>
      <c r="B3" s="47" t="s">
        <v>362</v>
      </c>
      <c r="C3" s="47" t="s">
        <v>194</v>
      </c>
      <c r="D3" s="48" t="s">
        <v>32</v>
      </c>
      <c r="E3" s="48" t="s">
        <v>28</v>
      </c>
      <c r="F3" s="49" t="s">
        <v>98</v>
      </c>
      <c r="G3" s="48"/>
      <c r="H3" s="35">
        <v>1080</v>
      </c>
      <c r="I3" s="37"/>
      <c r="J3" s="35">
        <v>400</v>
      </c>
      <c r="K3" s="49" t="s">
        <v>46</v>
      </c>
      <c r="L3" s="49" t="s">
        <v>30</v>
      </c>
      <c r="M3" s="50" t="s">
        <v>253</v>
      </c>
    </row>
    <row r="4" spans="1:13" x14ac:dyDescent="0.25">
      <c r="A4" s="51"/>
      <c r="B4" s="52"/>
      <c r="C4" s="52"/>
      <c r="D4" s="53"/>
      <c r="E4" s="53"/>
      <c r="F4" s="54"/>
      <c r="G4" s="53"/>
      <c r="H4" s="34"/>
      <c r="I4" s="36"/>
      <c r="J4" s="34"/>
      <c r="K4" s="54"/>
      <c r="L4" s="54"/>
      <c r="M4" s="50" t="s">
        <v>116</v>
      </c>
    </row>
    <row r="5" spans="1:13" x14ac:dyDescent="0.25">
      <c r="A5" s="51">
        <v>2</v>
      </c>
      <c r="B5" s="52" t="s">
        <v>154</v>
      </c>
      <c r="C5" s="52" t="s">
        <v>194</v>
      </c>
      <c r="D5" s="53" t="s">
        <v>32</v>
      </c>
      <c r="E5" s="53" t="s">
        <v>33</v>
      </c>
      <c r="F5" s="54" t="s">
        <v>105</v>
      </c>
      <c r="G5" s="53"/>
      <c r="H5" s="34">
        <v>3420</v>
      </c>
      <c r="I5" s="36">
        <v>0</v>
      </c>
      <c r="J5" s="34">
        <v>1600</v>
      </c>
      <c r="K5" s="54" t="s">
        <v>79</v>
      </c>
      <c r="L5" s="54" t="s">
        <v>30</v>
      </c>
      <c r="M5" s="50" t="s">
        <v>55</v>
      </c>
    </row>
    <row r="6" spans="1:13" x14ac:dyDescent="0.25">
      <c r="A6" s="51"/>
      <c r="B6" s="52"/>
      <c r="C6" s="52"/>
      <c r="D6" s="53"/>
      <c r="E6" s="53"/>
      <c r="F6" s="54"/>
      <c r="G6" s="53"/>
      <c r="H6" s="34"/>
      <c r="I6" s="36"/>
      <c r="J6" s="34"/>
      <c r="K6" s="54"/>
      <c r="L6" s="54"/>
      <c r="M6" s="50" t="s">
        <v>363</v>
      </c>
    </row>
    <row r="7" spans="1:13" x14ac:dyDescent="0.25">
      <c r="A7" s="51">
        <v>3</v>
      </c>
      <c r="B7" s="52" t="s">
        <v>160</v>
      </c>
      <c r="C7" s="52" t="s">
        <v>194</v>
      </c>
      <c r="D7" s="53" t="s">
        <v>32</v>
      </c>
      <c r="E7" s="53" t="s">
        <v>33</v>
      </c>
      <c r="F7" s="54" t="s">
        <v>364</v>
      </c>
      <c r="G7" s="53"/>
      <c r="H7" s="34">
        <v>3313</v>
      </c>
      <c r="I7" s="36"/>
      <c r="J7" s="34">
        <v>1650</v>
      </c>
      <c r="K7" s="54" t="s">
        <v>50</v>
      </c>
      <c r="L7" s="54" t="s">
        <v>35</v>
      </c>
      <c r="M7" s="50" t="s">
        <v>58</v>
      </c>
    </row>
    <row r="8" spans="1:13" x14ac:dyDescent="0.25">
      <c r="A8" s="51"/>
      <c r="B8" s="52"/>
      <c r="C8" s="52"/>
      <c r="D8" s="53"/>
      <c r="E8" s="53"/>
      <c r="F8" s="54"/>
      <c r="G8" s="53"/>
      <c r="H8" s="34"/>
      <c r="I8" s="36"/>
      <c r="J8" s="34"/>
      <c r="K8" s="54"/>
      <c r="L8" s="54"/>
      <c r="M8" s="50" t="s">
        <v>365</v>
      </c>
    </row>
    <row r="9" spans="1:13" x14ac:dyDescent="0.25">
      <c r="A9" s="51">
        <v>4</v>
      </c>
      <c r="B9" s="52" t="s">
        <v>164</v>
      </c>
      <c r="C9" s="52" t="s">
        <v>194</v>
      </c>
      <c r="D9" s="53" t="s">
        <v>32</v>
      </c>
      <c r="E9" s="53" t="s">
        <v>33</v>
      </c>
      <c r="F9" s="54" t="s">
        <v>92</v>
      </c>
      <c r="G9" s="53"/>
      <c r="H9" s="34">
        <v>83</v>
      </c>
      <c r="I9" s="36"/>
      <c r="J9" s="34">
        <v>0</v>
      </c>
      <c r="K9" s="54" t="s">
        <v>34</v>
      </c>
      <c r="L9" s="54" t="s">
        <v>35</v>
      </c>
      <c r="M9" s="50" t="s">
        <v>253</v>
      </c>
    </row>
    <row r="10" spans="1:13" x14ac:dyDescent="0.25">
      <c r="A10" s="51"/>
      <c r="B10" s="52"/>
      <c r="C10" s="52"/>
      <c r="D10" s="53"/>
      <c r="E10" s="53"/>
      <c r="F10" s="54"/>
      <c r="G10" s="53"/>
      <c r="H10" s="34"/>
      <c r="I10" s="36"/>
      <c r="J10" s="34"/>
      <c r="K10" s="54"/>
      <c r="L10" s="54"/>
      <c r="M10" s="50" t="s">
        <v>366</v>
      </c>
    </row>
    <row r="11" spans="1:13" x14ac:dyDescent="0.25">
      <c r="A11" s="55">
        <v>5</v>
      </c>
      <c r="B11" s="56" t="s">
        <v>139</v>
      </c>
      <c r="C11" s="56" t="s">
        <v>194</v>
      </c>
      <c r="D11" s="57" t="s">
        <v>27</v>
      </c>
      <c r="E11" s="57" t="s">
        <v>28</v>
      </c>
      <c r="F11" s="58" t="s">
        <v>367</v>
      </c>
      <c r="G11" s="57"/>
      <c r="H11" s="38">
        <v>2910</v>
      </c>
      <c r="I11" s="39"/>
      <c r="J11" s="38">
        <v>1000</v>
      </c>
      <c r="K11" s="58" t="s">
        <v>65</v>
      </c>
      <c r="L11" s="58" t="s">
        <v>30</v>
      </c>
      <c r="M11" s="59" t="s">
        <v>31</v>
      </c>
    </row>
    <row r="12" spans="1:13" x14ac:dyDescent="0.25">
      <c r="A12" s="55"/>
      <c r="B12" s="56"/>
      <c r="C12" s="56"/>
      <c r="D12" s="57"/>
      <c r="E12" s="57"/>
      <c r="F12" s="58"/>
      <c r="G12" s="57"/>
      <c r="H12" s="38"/>
      <c r="I12" s="39"/>
      <c r="J12" s="38"/>
      <c r="K12" s="58"/>
      <c r="L12" s="58"/>
      <c r="M12" s="59" t="s">
        <v>368</v>
      </c>
    </row>
    <row r="13" spans="1:13" x14ac:dyDescent="0.25">
      <c r="A13" s="51">
        <v>6</v>
      </c>
      <c r="B13" s="52" t="s">
        <v>369</v>
      </c>
      <c r="C13" s="52" t="s">
        <v>194</v>
      </c>
      <c r="D13" s="53" t="s">
        <v>32</v>
      </c>
      <c r="E13" s="53" t="s">
        <v>28</v>
      </c>
      <c r="F13" s="54" t="s">
        <v>56</v>
      </c>
      <c r="G13" s="53"/>
      <c r="H13" s="34">
        <v>710</v>
      </c>
      <c r="I13" s="36"/>
      <c r="J13" s="34">
        <v>400</v>
      </c>
      <c r="K13" s="54" t="s">
        <v>370</v>
      </c>
      <c r="L13" s="54" t="s">
        <v>35</v>
      </c>
      <c r="M13" s="50" t="s">
        <v>58</v>
      </c>
    </row>
    <row r="14" spans="1:13" x14ac:dyDescent="0.25">
      <c r="A14" s="51"/>
      <c r="B14" s="52"/>
      <c r="C14" s="52"/>
      <c r="D14" s="53"/>
      <c r="E14" s="53"/>
      <c r="F14" s="54"/>
      <c r="G14" s="53"/>
      <c r="H14" s="34"/>
      <c r="I14" s="36"/>
      <c r="J14" s="34"/>
      <c r="K14" s="54"/>
      <c r="L14" s="54"/>
      <c r="M14" s="50" t="s">
        <v>371</v>
      </c>
    </row>
    <row r="15" spans="1:13" x14ac:dyDescent="0.25">
      <c r="A15" s="51">
        <v>7</v>
      </c>
      <c r="B15" s="52" t="s">
        <v>372</v>
      </c>
      <c r="C15" s="52" t="s">
        <v>194</v>
      </c>
      <c r="D15" s="53" t="s">
        <v>32</v>
      </c>
      <c r="E15" s="53" t="s">
        <v>28</v>
      </c>
      <c r="F15" s="54" t="s">
        <v>95</v>
      </c>
      <c r="G15" s="53"/>
      <c r="H15" s="34">
        <v>0</v>
      </c>
      <c r="I15" s="36"/>
      <c r="J15" s="34">
        <v>0</v>
      </c>
      <c r="K15" s="54" t="s">
        <v>49</v>
      </c>
      <c r="L15" s="54" t="s">
        <v>35</v>
      </c>
      <c r="M15" s="50" t="s">
        <v>129</v>
      </c>
    </row>
    <row r="16" spans="1:13" x14ac:dyDescent="0.25">
      <c r="A16" s="51"/>
      <c r="B16" s="52"/>
      <c r="C16" s="52"/>
      <c r="D16" s="53"/>
      <c r="E16" s="53"/>
      <c r="F16" s="54"/>
      <c r="G16" s="53"/>
      <c r="H16" s="34"/>
      <c r="I16" s="36"/>
      <c r="J16" s="34"/>
      <c r="K16" s="54"/>
      <c r="L16" s="54"/>
      <c r="M16" s="50" t="s">
        <v>83</v>
      </c>
    </row>
    <row r="17" spans="1:13" x14ac:dyDescent="0.25">
      <c r="A17" s="51">
        <v>8</v>
      </c>
      <c r="B17" s="52" t="s">
        <v>152</v>
      </c>
      <c r="C17" s="52" t="s">
        <v>194</v>
      </c>
      <c r="D17" s="53" t="s">
        <v>32</v>
      </c>
      <c r="E17" s="53" t="s">
        <v>28</v>
      </c>
      <c r="F17" s="54" t="s">
        <v>373</v>
      </c>
      <c r="G17" s="53"/>
      <c r="H17" s="34">
        <v>586</v>
      </c>
      <c r="I17" s="36"/>
      <c r="J17" s="34">
        <v>0</v>
      </c>
      <c r="K17" s="54" t="s">
        <v>288</v>
      </c>
      <c r="L17" s="54" t="s">
        <v>30</v>
      </c>
      <c r="M17" s="50" t="s">
        <v>43</v>
      </c>
    </row>
    <row r="18" spans="1:13" x14ac:dyDescent="0.25">
      <c r="A18" s="51"/>
      <c r="B18" s="52"/>
      <c r="C18" s="52"/>
      <c r="D18" s="53"/>
      <c r="E18" s="53"/>
      <c r="F18" s="54"/>
      <c r="G18" s="53"/>
      <c r="H18" s="34"/>
      <c r="I18" s="36"/>
      <c r="J18" s="34"/>
      <c r="K18" s="54"/>
      <c r="L18" s="54"/>
      <c r="M18" s="50" t="s">
        <v>374</v>
      </c>
    </row>
    <row r="19" spans="1:13" x14ac:dyDescent="0.25">
      <c r="A19" s="51">
        <v>9</v>
      </c>
      <c r="B19" s="52" t="s">
        <v>142</v>
      </c>
      <c r="C19" s="52" t="s">
        <v>194</v>
      </c>
      <c r="D19" s="53" t="s">
        <v>32</v>
      </c>
      <c r="E19" s="53" t="s">
        <v>33</v>
      </c>
      <c r="F19" s="54" t="s">
        <v>375</v>
      </c>
      <c r="G19" s="53"/>
      <c r="H19" s="34">
        <v>1008</v>
      </c>
      <c r="I19" s="36"/>
      <c r="J19" s="34">
        <v>400</v>
      </c>
      <c r="K19" s="54" t="s">
        <v>29</v>
      </c>
      <c r="L19" s="54" t="s">
        <v>30</v>
      </c>
      <c r="M19" s="50" t="s">
        <v>253</v>
      </c>
    </row>
    <row r="20" spans="1:13" x14ac:dyDescent="0.25">
      <c r="A20" s="51"/>
      <c r="B20" s="52"/>
      <c r="C20" s="52"/>
      <c r="D20" s="53"/>
      <c r="E20" s="53"/>
      <c r="F20" s="54"/>
      <c r="G20" s="53"/>
      <c r="H20" s="34"/>
      <c r="I20" s="36"/>
      <c r="J20" s="34"/>
      <c r="K20" s="54"/>
      <c r="L20" s="54"/>
      <c r="M20" s="50" t="s">
        <v>376</v>
      </c>
    </row>
    <row r="21" spans="1:13" x14ac:dyDescent="0.25">
      <c r="A21" s="51">
        <v>10</v>
      </c>
      <c r="B21" s="52" t="s">
        <v>161</v>
      </c>
      <c r="C21" s="52" t="s">
        <v>194</v>
      </c>
      <c r="D21" s="53" t="s">
        <v>32</v>
      </c>
      <c r="E21" s="53" t="s">
        <v>28</v>
      </c>
      <c r="F21" s="54" t="s">
        <v>377</v>
      </c>
      <c r="G21" s="53"/>
      <c r="H21" s="34">
        <v>1035</v>
      </c>
      <c r="I21" s="36"/>
      <c r="J21" s="34">
        <v>0</v>
      </c>
      <c r="K21" s="54" t="s">
        <v>112</v>
      </c>
      <c r="L21" s="54" t="s">
        <v>30</v>
      </c>
      <c r="M21" s="50" t="s">
        <v>51</v>
      </c>
    </row>
    <row r="22" spans="1:13" x14ac:dyDescent="0.25">
      <c r="A22" s="51"/>
      <c r="B22" s="52"/>
      <c r="C22" s="52"/>
      <c r="D22" s="53"/>
      <c r="E22" s="53"/>
      <c r="F22" s="54"/>
      <c r="G22" s="53"/>
      <c r="H22" s="34"/>
      <c r="I22" s="36"/>
      <c r="J22" s="34"/>
      <c r="K22" s="54"/>
      <c r="L22" s="54"/>
      <c r="M22" s="50" t="s">
        <v>378</v>
      </c>
    </row>
    <row r="23" spans="1:13" x14ac:dyDescent="0.25">
      <c r="A23" s="51">
        <v>11</v>
      </c>
      <c r="B23" s="52" t="s">
        <v>166</v>
      </c>
      <c r="C23" s="52" t="s">
        <v>194</v>
      </c>
      <c r="D23" s="53" t="s">
        <v>32</v>
      </c>
      <c r="E23" s="53" t="s">
        <v>28</v>
      </c>
      <c r="F23" s="54" t="s">
        <v>255</v>
      </c>
      <c r="G23" s="53"/>
      <c r="H23" s="34">
        <v>1033</v>
      </c>
      <c r="I23" s="36"/>
      <c r="J23" s="34">
        <v>400</v>
      </c>
      <c r="K23" s="54" t="s">
        <v>379</v>
      </c>
      <c r="L23" s="54" t="s">
        <v>30</v>
      </c>
      <c r="M23" s="50" t="s">
        <v>66</v>
      </c>
    </row>
    <row r="24" spans="1:13" x14ac:dyDescent="0.25">
      <c r="A24" s="51"/>
      <c r="B24" s="52"/>
      <c r="C24" s="52"/>
      <c r="D24" s="53"/>
      <c r="E24" s="53"/>
      <c r="F24" s="54"/>
      <c r="G24" s="53"/>
      <c r="H24" s="34"/>
      <c r="I24" s="36"/>
      <c r="J24" s="34"/>
      <c r="K24" s="54"/>
      <c r="L24" s="54"/>
      <c r="M24" s="50" t="s">
        <v>380</v>
      </c>
    </row>
    <row r="25" spans="1:13" x14ac:dyDescent="0.25">
      <c r="A25" s="55">
        <v>12</v>
      </c>
      <c r="B25" s="56" t="s">
        <v>183</v>
      </c>
      <c r="C25" s="56" t="s">
        <v>194</v>
      </c>
      <c r="D25" s="57" t="s">
        <v>27</v>
      </c>
      <c r="E25" s="57" t="s">
        <v>28</v>
      </c>
      <c r="F25" s="58" t="s">
        <v>358</v>
      </c>
      <c r="G25" s="57"/>
      <c r="H25" s="38">
        <v>2280</v>
      </c>
      <c r="I25" s="39"/>
      <c r="J25" s="38">
        <v>900</v>
      </c>
      <c r="K25" s="58" t="s">
        <v>50</v>
      </c>
      <c r="L25" s="58" t="s">
        <v>35</v>
      </c>
      <c r="M25" s="59" t="s">
        <v>31</v>
      </c>
    </row>
    <row r="26" spans="1:13" x14ac:dyDescent="0.25">
      <c r="A26" s="55"/>
      <c r="B26" s="56"/>
      <c r="C26" s="56"/>
      <c r="D26" s="57"/>
      <c r="E26" s="57"/>
      <c r="F26" s="58"/>
      <c r="G26" s="57"/>
      <c r="H26" s="38"/>
      <c r="I26" s="39"/>
      <c r="J26" s="38"/>
      <c r="K26" s="58"/>
      <c r="L26" s="58"/>
      <c r="M26" s="59" t="s">
        <v>381</v>
      </c>
    </row>
    <row r="27" spans="1:13" x14ac:dyDescent="0.25">
      <c r="A27" s="55">
        <v>13</v>
      </c>
      <c r="B27" s="56" t="s">
        <v>382</v>
      </c>
      <c r="C27" s="56" t="s">
        <v>194</v>
      </c>
      <c r="D27" s="57" t="s">
        <v>27</v>
      </c>
      <c r="E27" s="57" t="s">
        <v>28</v>
      </c>
      <c r="F27" s="58" t="s">
        <v>44</v>
      </c>
      <c r="G27" s="57"/>
      <c r="H27" s="38">
        <v>1370</v>
      </c>
      <c r="I27" s="39"/>
      <c r="J27" s="38">
        <v>400</v>
      </c>
      <c r="K27" s="58" t="s">
        <v>81</v>
      </c>
      <c r="L27" s="58" t="s">
        <v>35</v>
      </c>
      <c r="M27" s="59" t="s">
        <v>383</v>
      </c>
    </row>
    <row r="28" spans="1:13" x14ac:dyDescent="0.25">
      <c r="A28" s="55"/>
      <c r="B28" s="56"/>
      <c r="C28" s="56"/>
      <c r="D28" s="57"/>
      <c r="E28" s="57"/>
      <c r="F28" s="58"/>
      <c r="G28" s="57"/>
      <c r="H28" s="38"/>
      <c r="I28" s="39"/>
      <c r="J28" s="38"/>
      <c r="K28" s="58"/>
      <c r="L28" s="58"/>
      <c r="M28" s="59" t="s">
        <v>384</v>
      </c>
    </row>
    <row r="29" spans="1:13" x14ac:dyDescent="0.25">
      <c r="A29" s="55">
        <v>14</v>
      </c>
      <c r="B29" s="56" t="s">
        <v>385</v>
      </c>
      <c r="C29" s="56" t="s">
        <v>194</v>
      </c>
      <c r="D29" s="57" t="s">
        <v>27</v>
      </c>
      <c r="E29" s="57" t="s">
        <v>28</v>
      </c>
      <c r="F29" s="58" t="s">
        <v>77</v>
      </c>
      <c r="G29" s="57"/>
      <c r="H29" s="38">
        <v>743</v>
      </c>
      <c r="I29" s="39"/>
      <c r="J29" s="38">
        <v>400</v>
      </c>
      <c r="K29" s="58" t="s">
        <v>72</v>
      </c>
      <c r="L29" s="58" t="s">
        <v>30</v>
      </c>
      <c r="M29" s="59" t="s">
        <v>55</v>
      </c>
    </row>
    <row r="30" spans="1:13" x14ac:dyDescent="0.25">
      <c r="A30" s="55"/>
      <c r="B30" s="56"/>
      <c r="C30" s="56"/>
      <c r="D30" s="57"/>
      <c r="E30" s="57"/>
      <c r="F30" s="58"/>
      <c r="G30" s="57"/>
      <c r="H30" s="38"/>
      <c r="I30" s="39"/>
      <c r="J30" s="38"/>
      <c r="K30" s="58"/>
      <c r="L30" s="58"/>
      <c r="M30" s="59" t="s">
        <v>386</v>
      </c>
    </row>
    <row r="31" spans="1:13" x14ac:dyDescent="0.25">
      <c r="A31" s="51">
        <v>15</v>
      </c>
      <c r="B31" s="52" t="s">
        <v>387</v>
      </c>
      <c r="C31" s="52" t="s">
        <v>194</v>
      </c>
      <c r="D31" s="53" t="s">
        <v>32</v>
      </c>
      <c r="E31" s="53" t="s">
        <v>28</v>
      </c>
      <c r="F31" s="54" t="s">
        <v>74</v>
      </c>
      <c r="G31" s="53"/>
      <c r="H31" s="34">
        <v>220</v>
      </c>
      <c r="I31" s="36"/>
      <c r="J31" s="34">
        <v>0</v>
      </c>
      <c r="K31" s="54" t="s">
        <v>45</v>
      </c>
      <c r="L31" s="54" t="s">
        <v>30</v>
      </c>
      <c r="M31" s="50" t="s">
        <v>274</v>
      </c>
    </row>
    <row r="32" spans="1:13" x14ac:dyDescent="0.25">
      <c r="A32" s="51"/>
      <c r="B32" s="52"/>
      <c r="C32" s="52"/>
      <c r="D32" s="53"/>
      <c r="E32" s="53"/>
      <c r="F32" s="54"/>
      <c r="G32" s="53"/>
      <c r="H32" s="34"/>
      <c r="I32" s="36"/>
      <c r="J32" s="34"/>
      <c r="K32" s="54"/>
      <c r="L32" s="54"/>
      <c r="M32" s="50" t="s">
        <v>388</v>
      </c>
    </row>
    <row r="33" spans="1:13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3" x14ac:dyDescent="0.25">
      <c r="A34" s="42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</row>
    <row r="35" spans="1:13" x14ac:dyDescent="0.25">
      <c r="A35" s="42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</row>
  </sheetData>
  <mergeCells count="180">
    <mergeCell ref="K31:K32"/>
    <mergeCell ref="L31:L3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I29:I30"/>
    <mergeCell ref="J29:J30"/>
    <mergeCell ref="K29:K30"/>
    <mergeCell ref="L29:L30"/>
    <mergeCell ref="E29:E30"/>
    <mergeCell ref="F29:F30"/>
    <mergeCell ref="G29:G30"/>
    <mergeCell ref="H29:H30"/>
    <mergeCell ref="A29:A30"/>
    <mergeCell ref="B29:B30"/>
    <mergeCell ref="C29:C30"/>
    <mergeCell ref="D29:D30"/>
    <mergeCell ref="I27:I28"/>
    <mergeCell ref="J27:J28"/>
    <mergeCell ref="A27:A28"/>
    <mergeCell ref="B27:B28"/>
    <mergeCell ref="C27:C28"/>
    <mergeCell ref="D27:D28"/>
    <mergeCell ref="K27:K28"/>
    <mergeCell ref="L27:L28"/>
    <mergeCell ref="E27:E28"/>
    <mergeCell ref="F27:F28"/>
    <mergeCell ref="G27:G28"/>
    <mergeCell ref="H27:H28"/>
    <mergeCell ref="I25:I26"/>
    <mergeCell ref="J25:J26"/>
    <mergeCell ref="K25:K26"/>
    <mergeCell ref="L25:L26"/>
    <mergeCell ref="E25:E26"/>
    <mergeCell ref="F25:F26"/>
    <mergeCell ref="G25:G26"/>
    <mergeCell ref="H25:H26"/>
    <mergeCell ref="G23:G24"/>
    <mergeCell ref="H23:H24"/>
    <mergeCell ref="A25:A26"/>
    <mergeCell ref="B25:B26"/>
    <mergeCell ref="C25:C26"/>
    <mergeCell ref="D25:D26"/>
    <mergeCell ref="I17:I18"/>
    <mergeCell ref="J17:J18"/>
    <mergeCell ref="E19:E20"/>
    <mergeCell ref="F19:F20"/>
    <mergeCell ref="G19:G20"/>
    <mergeCell ref="H19:H20"/>
    <mergeCell ref="E17:E18"/>
    <mergeCell ref="F17:F18"/>
    <mergeCell ref="G17:G18"/>
    <mergeCell ref="H17:H18"/>
    <mergeCell ref="E21:E22"/>
    <mergeCell ref="F21:F22"/>
    <mergeCell ref="G21:G22"/>
    <mergeCell ref="H21:H22"/>
    <mergeCell ref="A17:A18"/>
    <mergeCell ref="B17:B18"/>
    <mergeCell ref="C17:C18"/>
    <mergeCell ref="D17:D18"/>
    <mergeCell ref="E23:E24"/>
    <mergeCell ref="F23:F24"/>
    <mergeCell ref="E15:E16"/>
    <mergeCell ref="F15:F16"/>
    <mergeCell ref="G15:G16"/>
    <mergeCell ref="H15:H16"/>
    <mergeCell ref="A15:A16"/>
    <mergeCell ref="B15:B16"/>
    <mergeCell ref="C15:C16"/>
    <mergeCell ref="D15:D16"/>
    <mergeCell ref="C23:C24"/>
    <mergeCell ref="D23:D24"/>
    <mergeCell ref="E11:E12"/>
    <mergeCell ref="F11:F12"/>
    <mergeCell ref="G11:G12"/>
    <mergeCell ref="H11:H12"/>
    <mergeCell ref="A11:A12"/>
    <mergeCell ref="B11:B12"/>
    <mergeCell ref="C11:C12"/>
    <mergeCell ref="D11:D12"/>
    <mergeCell ref="I13:I14"/>
    <mergeCell ref="A13:A14"/>
    <mergeCell ref="B13:B14"/>
    <mergeCell ref="C13:C14"/>
    <mergeCell ref="D13:D14"/>
    <mergeCell ref="E13:E14"/>
    <mergeCell ref="F13:F14"/>
    <mergeCell ref="G13:G14"/>
    <mergeCell ref="H13:H14"/>
    <mergeCell ref="A9:A10"/>
    <mergeCell ref="B9:B10"/>
    <mergeCell ref="C9:C10"/>
    <mergeCell ref="D9:D10"/>
    <mergeCell ref="K9:K10"/>
    <mergeCell ref="L9:L10"/>
    <mergeCell ref="E9:E10"/>
    <mergeCell ref="F9:F10"/>
    <mergeCell ref="G9:G10"/>
    <mergeCell ref="H9:H10"/>
    <mergeCell ref="E7:E8"/>
    <mergeCell ref="F7:F8"/>
    <mergeCell ref="G7:G8"/>
    <mergeCell ref="H7:H8"/>
    <mergeCell ref="A7:A8"/>
    <mergeCell ref="B7:B8"/>
    <mergeCell ref="C7:C8"/>
    <mergeCell ref="D7:D8"/>
    <mergeCell ref="G5:G6"/>
    <mergeCell ref="H5:H6"/>
    <mergeCell ref="A5:A6"/>
    <mergeCell ref="B5:B6"/>
    <mergeCell ref="C5:C6"/>
    <mergeCell ref="D5:D6"/>
    <mergeCell ref="E5:E6"/>
    <mergeCell ref="F5:F6"/>
    <mergeCell ref="I3:I4"/>
    <mergeCell ref="J3:J4"/>
    <mergeCell ref="K3:K4"/>
    <mergeCell ref="L3:L4"/>
    <mergeCell ref="E3:E4"/>
    <mergeCell ref="F3:F4"/>
    <mergeCell ref="G3:G4"/>
    <mergeCell ref="H3:H4"/>
    <mergeCell ref="A3:A4"/>
    <mergeCell ref="B3:B4"/>
    <mergeCell ref="C3:C4"/>
    <mergeCell ref="D3:D4"/>
    <mergeCell ref="K17:K18"/>
    <mergeCell ref="L17:L18"/>
    <mergeCell ref="I5:I6"/>
    <mergeCell ref="J5:J6"/>
    <mergeCell ref="I7:I8"/>
    <mergeCell ref="J7:J8"/>
    <mergeCell ref="K5:K6"/>
    <mergeCell ref="L5:L6"/>
    <mergeCell ref="K7:K8"/>
    <mergeCell ref="L7:L8"/>
    <mergeCell ref="I9:I10"/>
    <mergeCell ref="J9:J10"/>
    <mergeCell ref="I11:I12"/>
    <mergeCell ref="J11:J12"/>
    <mergeCell ref="K11:K12"/>
    <mergeCell ref="L11:L12"/>
    <mergeCell ref="J13:J14"/>
    <mergeCell ref="K13:K14"/>
    <mergeCell ref="L13:L14"/>
    <mergeCell ref="I15:I16"/>
    <mergeCell ref="J15:J16"/>
    <mergeCell ref="K15:K16"/>
    <mergeCell ref="L15:L16"/>
    <mergeCell ref="K19:K20"/>
    <mergeCell ref="L19:L20"/>
    <mergeCell ref="A19:A20"/>
    <mergeCell ref="B19:B20"/>
    <mergeCell ref="C19:C20"/>
    <mergeCell ref="D19:D20"/>
    <mergeCell ref="I19:I20"/>
    <mergeCell ref="J19:J20"/>
    <mergeCell ref="A21:A22"/>
    <mergeCell ref="B21:B22"/>
    <mergeCell ref="C21:C22"/>
    <mergeCell ref="D21:D22"/>
    <mergeCell ref="A23:A24"/>
    <mergeCell ref="B23:B24"/>
    <mergeCell ref="K21:K22"/>
    <mergeCell ref="L21:L22"/>
    <mergeCell ref="I21:I22"/>
    <mergeCell ref="J21:J22"/>
    <mergeCell ref="I23:I24"/>
    <mergeCell ref="J23:J24"/>
    <mergeCell ref="K23:K24"/>
    <mergeCell ref="L23:L24"/>
  </mergeCells>
  <phoneticPr fontId="3"/>
  <hyperlinks>
    <hyperlink ref="A2" r:id="rId1" location="Sort_2_0" tooltip="Sort by this column" display="https://pogstarion.com/userumalist.do?group_num=0620005018&amp;user_num=145842 - Sort_2_0" xr:uid="{926C7126-AE69-4223-BB56-62332DBDBC44}"/>
    <hyperlink ref="B2" r:id="rId2" location="Sort_2_1" tooltip="Sort by this column" display="https://pogstarion.com/userumalist.do?group_num=0620005018&amp;user_num=145842 - Sort_2_1" xr:uid="{E53D55F0-1694-49D5-BF57-E5E7FA5350ED}"/>
    <hyperlink ref="D2" r:id="rId3" location="Sort_2_3" tooltip="Sort by this column" display="https://pogstarion.com/userumalist.do?group_num=0620005018&amp;user_num=145842 - Sort_2_3" xr:uid="{AAC7779D-1FA1-4042-9C53-7A96F7FF54EB}"/>
    <hyperlink ref="E2" r:id="rId4" location="Sort_2_4" tooltip="Sort by this column" display="https://pogstarion.com/userumalist.do?group_num=0620005018&amp;user_num=145842 - Sort_2_4" xr:uid="{D4316CAF-794D-4422-8DC7-2939470114A7}"/>
    <hyperlink ref="F2" r:id="rId5" location="Sort_2_5" tooltip="Sort by this column" display="https://pogstarion.com/userumalist.do?group_num=0620005018&amp;user_num=145842 - Sort_2_5" xr:uid="{D52872DE-8ACB-4BFA-862C-62C954F27F42}"/>
    <hyperlink ref="H2" r:id="rId6" location="Sort_2_7" tooltip="Sort by this column" display="https://pogstarion.com/userumalist.do?group_num=0620005018&amp;user_num=145842 - Sort_2_7" xr:uid="{12531472-7CCB-4052-B7B2-B0524D2792F5}"/>
    <hyperlink ref="I2" r:id="rId7" location="Sort_2_8" tooltip="Sort by this column" display="https://pogstarion.com/userumalist.do?group_num=0620005018&amp;user_num=145842 - Sort_2_8" xr:uid="{E5AFFAD0-B236-4E01-AA92-C24F1939981B}"/>
    <hyperlink ref="J2" r:id="rId8" location="Sort_2_9" tooltip="Sort by this column" display="https://pogstarion.com/userumalist.do?group_num=0620005018&amp;user_num=145842 - Sort_2_9" xr:uid="{DE55AE10-BEA6-4982-8BA5-35D50275ADF8}"/>
    <hyperlink ref="K2" r:id="rId9" location="Sort_2_10" tooltip="Sort by this column" display="https://pogstarion.com/userumalist.do?group_num=0620005018&amp;user_num=145842 - Sort_2_10" xr:uid="{6F886FD4-3DD0-4901-8F71-3FACE207345E}"/>
    <hyperlink ref="M2" r:id="rId10" location="Sort_2_12" tooltip="Sort by this column" display="https://pogstarion.com/userumalist.do?group_num=0620005018&amp;user_num=145842 - Sort_2_12" xr:uid="{7E2B6663-CDD8-49F2-8D46-91E633EC095C}"/>
    <hyperlink ref="B3" r:id="rId11" display="https://pogstarion.com/umaracelist.do?group_num=0620005018&amp;user_num=145842&amp;kettonum=2021105845" xr:uid="{D0C028C1-9413-40AA-B2C1-C377CA7623BE}"/>
    <hyperlink ref="C3" r:id="rId12" display="http://db.netkeiba.com/horse/2021105845" xr:uid="{76110FAF-6D9F-4933-8631-7E06B0E2EC9D}"/>
    <hyperlink ref="B5" r:id="rId13" display="https://pogstarion.com/umaracelist.do?group_num=0620005018&amp;user_num=145842&amp;kettonum=2021105856" xr:uid="{5D4328F2-A401-4833-BCD4-35BF736C102B}"/>
    <hyperlink ref="C5" r:id="rId14" display="http://db.netkeiba.com/horse/2021105856" xr:uid="{D2F11E8E-1A81-4FF0-98A4-5B51F0D99F5B}"/>
    <hyperlink ref="B7" r:id="rId15" display="https://pogstarion.com/umaracelist.do?group_num=0620005018&amp;user_num=145842&amp;kettonum=2021105271" xr:uid="{59BAE723-BD59-48ED-BFC8-82C14B637C98}"/>
    <hyperlink ref="C7" r:id="rId16" display="http://db.netkeiba.com/horse/2021105271" xr:uid="{F2809682-CCAF-4870-B42A-0BC5E24C151B}"/>
    <hyperlink ref="B9" r:id="rId17" display="https://pogstarion.com/umaracelist.do?group_num=0620005018&amp;user_num=145842&amp;kettonum=2021101440" xr:uid="{2197277F-9BCF-45C0-9E1A-660EB06D3726}"/>
    <hyperlink ref="C9" r:id="rId18" display="http://db.netkeiba.com/horse/2021101440" xr:uid="{AC8DC709-9E39-4687-83B0-56ECEA127E37}"/>
    <hyperlink ref="B11" r:id="rId19" display="https://pogstarion.com/umaracelist.do?group_num=0620005018&amp;user_num=145842&amp;kettonum=2021105541" xr:uid="{EA65B654-A7F3-42BE-8603-AD0F6D38E410}"/>
    <hyperlink ref="C11" r:id="rId20" display="http://db.netkeiba.com/horse/2021105541" xr:uid="{7BF7D156-56B8-4970-84CF-1D059912E5ED}"/>
    <hyperlink ref="B13" r:id="rId21" display="https://pogstarion.com/umaracelist.do?group_num=0620005018&amp;user_num=145842&amp;kettonum=2021101045" xr:uid="{6E2940A9-BE9D-4599-A6D5-4F2E8640494C}"/>
    <hyperlink ref="C13" r:id="rId22" display="http://db.netkeiba.com/horse/2021101045" xr:uid="{7AFEAB22-2BEE-4DF1-BBDE-C47DD9D5EC59}"/>
    <hyperlink ref="B15" r:id="rId23" display="https://pogstarion.com/umaracelist.do?group_num=0620005018&amp;user_num=145842&amp;kettonum=2021105909" xr:uid="{6429650F-F6C9-4D1D-8FAD-9423DA77C11E}"/>
    <hyperlink ref="C15" r:id="rId24" display="http://db.netkeiba.com/horse/2021105909" xr:uid="{5C82DEED-15A6-401B-9E78-4C4224FCD098}"/>
    <hyperlink ref="B17" r:id="rId25" display="https://pogstarion.com/umaracelist.do?group_num=0620005018&amp;user_num=145842&amp;kettonum=2021105880" xr:uid="{F63C2135-8DDC-4C06-BE4C-EB8F333BC294}"/>
    <hyperlink ref="C17" r:id="rId26" display="http://db.netkeiba.com/horse/2021105880" xr:uid="{579D6FFC-248A-420F-BFCA-4B72335D77D3}"/>
    <hyperlink ref="B19" r:id="rId27" display="https://pogstarion.com/umaracelist.do?group_num=0620005018&amp;user_num=145842&amp;kettonum=2021105867" xr:uid="{0CDBCDC4-1C48-4375-8899-8A6251C3FEE7}"/>
    <hyperlink ref="C19" r:id="rId28" display="http://db.netkeiba.com/horse/2021105867" xr:uid="{20F35E2C-904D-43D1-96CD-3388C2028099}"/>
    <hyperlink ref="B21" r:id="rId29" display="https://pogstarion.com/umaracelist.do?group_num=0620005018&amp;user_num=145842&amp;kettonum=2021105503" xr:uid="{E63356EC-C806-415F-86AD-DA0FEF2F184A}"/>
    <hyperlink ref="C21" r:id="rId30" display="http://db.netkeiba.com/horse/2021105503" xr:uid="{E57FE6CF-CF7D-4DA7-A419-2693C5B40B6A}"/>
    <hyperlink ref="B23" r:id="rId31" display="https://pogstarion.com/umaracelist.do?group_num=0620005018&amp;user_num=145842&amp;kettonum=2021103227" xr:uid="{7D9A3D33-716C-4ABE-A658-999C47A78A3C}"/>
    <hyperlink ref="C23" r:id="rId32" display="http://db.netkeiba.com/horse/2021103227" xr:uid="{37219BD4-A1BE-4C96-B3D7-109BB510B078}"/>
    <hyperlink ref="B25" r:id="rId33" display="https://pogstarion.com/umaracelist.do?group_num=0620005018&amp;user_num=145842&amp;kettonum=2021105863" xr:uid="{5F7A3BF0-E3DE-4443-9613-25B7216DB7BD}"/>
    <hyperlink ref="C25" r:id="rId34" display="http://db.netkeiba.com/horse/2021105863" xr:uid="{87BD655A-699B-4D4F-880B-62671128873B}"/>
    <hyperlink ref="B27" r:id="rId35" display="https://pogstarion.com/umaracelist.do?group_num=0620005018&amp;user_num=145842&amp;kettonum=2021110003" xr:uid="{952AD04E-E5A9-4DB0-819D-61523EA123FE}"/>
    <hyperlink ref="C27" r:id="rId36" display="http://db.netkeiba.com/horse/2021110003" xr:uid="{154950A3-BB04-4865-AF4A-D5E95130A998}"/>
    <hyperlink ref="B29" r:id="rId37" display="https://pogstarion.com/umaracelist.do?group_num=0620005018&amp;user_num=145842&amp;kettonum=2021104905" xr:uid="{9B65E3CB-0E21-4234-BD51-320E469AE80F}"/>
    <hyperlink ref="C29" r:id="rId38" display="http://db.netkeiba.com/horse/2021104905" xr:uid="{6C87A738-E67A-4BAF-89D9-1329CE500D9C}"/>
    <hyperlink ref="B31" r:id="rId39" display="https://pogstarion.com/umaracelist.do?group_num=0620005018&amp;user_num=145842&amp;kettonum=2021110116" xr:uid="{55259ACA-0C93-42D6-B458-82FC9A7B020E}"/>
    <hyperlink ref="C31" r:id="rId40" display="http://db.netkeiba.com/horse/2021110116" xr:uid="{E21EDEBA-D2D0-4474-BC0A-399C612D6EC8}"/>
  </hyperlinks>
  <pageMargins left="0.75" right="0.75" top="1" bottom="1" header="0.51200000000000001" footer="0.51200000000000001"/>
  <pageSetup paperSize="9" orientation="portrait" horizontalDpi="4294967293" verticalDpi="0" r:id="rId41"/>
  <headerFooter alignWithMargins="0"/>
  <drawing r:id="rId4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7977E-898F-4D2E-8994-1B8CEE24C61D}">
  <dimension ref="A1:M35"/>
  <sheetViews>
    <sheetView workbookViewId="0"/>
  </sheetViews>
  <sheetFormatPr defaultRowHeight="12.75" x14ac:dyDescent="0.25"/>
  <cols>
    <col min="2" max="2" width="17.59765625" bestFit="1" customWidth="1"/>
    <col min="3" max="3" width="2.3984375" customWidth="1"/>
    <col min="6" max="6" width="11.265625" bestFit="1" customWidth="1"/>
  </cols>
  <sheetData>
    <row r="1" spans="1:13" ht="13.9" thickBot="1" x14ac:dyDescent="0.3">
      <c r="A1" s="23" t="s">
        <v>91</v>
      </c>
    </row>
    <row r="2" spans="1:13" ht="13.15" thickBot="1" x14ac:dyDescent="0.3">
      <c r="A2" s="43" t="s">
        <v>184</v>
      </c>
      <c r="B2" s="44" t="s">
        <v>185</v>
      </c>
      <c r="C2" s="45"/>
      <c r="D2" s="43" t="s">
        <v>186</v>
      </c>
      <c r="E2" s="43" t="s">
        <v>187</v>
      </c>
      <c r="F2" s="43" t="s">
        <v>188</v>
      </c>
      <c r="G2" s="45"/>
      <c r="H2" s="43" t="s">
        <v>189</v>
      </c>
      <c r="I2" s="43" t="s">
        <v>190</v>
      </c>
      <c r="J2" s="43" t="s">
        <v>191</v>
      </c>
      <c r="K2" s="44" t="s">
        <v>192</v>
      </c>
      <c r="L2" s="45"/>
      <c r="M2" s="43" t="s">
        <v>193</v>
      </c>
    </row>
    <row r="3" spans="1:13" x14ac:dyDescent="0.25">
      <c r="A3" s="46">
        <v>1</v>
      </c>
      <c r="B3" s="47" t="s">
        <v>147</v>
      </c>
      <c r="C3" s="47" t="s">
        <v>194</v>
      </c>
      <c r="D3" s="48" t="s">
        <v>32</v>
      </c>
      <c r="E3" s="48" t="s">
        <v>28</v>
      </c>
      <c r="F3" s="49" t="s">
        <v>389</v>
      </c>
      <c r="G3" s="48"/>
      <c r="H3" s="35">
        <v>2140</v>
      </c>
      <c r="I3" s="37"/>
      <c r="J3" s="35">
        <v>400</v>
      </c>
      <c r="K3" s="49" t="s">
        <v>79</v>
      </c>
      <c r="L3" s="49" t="s">
        <v>30</v>
      </c>
      <c r="M3" s="50" t="s">
        <v>88</v>
      </c>
    </row>
    <row r="4" spans="1:13" x14ac:dyDescent="0.25">
      <c r="A4" s="51"/>
      <c r="B4" s="52"/>
      <c r="C4" s="52"/>
      <c r="D4" s="53"/>
      <c r="E4" s="53"/>
      <c r="F4" s="54"/>
      <c r="G4" s="53"/>
      <c r="H4" s="34"/>
      <c r="I4" s="36"/>
      <c r="J4" s="34"/>
      <c r="K4" s="54"/>
      <c r="L4" s="54"/>
      <c r="M4" s="50" t="s">
        <v>390</v>
      </c>
    </row>
    <row r="5" spans="1:13" x14ac:dyDescent="0.25">
      <c r="A5" s="51">
        <v>2</v>
      </c>
      <c r="B5" s="52" t="s">
        <v>159</v>
      </c>
      <c r="C5" s="52" t="s">
        <v>194</v>
      </c>
      <c r="D5" s="53" t="s">
        <v>32</v>
      </c>
      <c r="E5" s="53" t="s">
        <v>28</v>
      </c>
      <c r="F5" s="54" t="s">
        <v>391</v>
      </c>
      <c r="G5" s="53"/>
      <c r="H5" s="34">
        <v>1320</v>
      </c>
      <c r="I5" s="36"/>
      <c r="J5" s="34">
        <v>400</v>
      </c>
      <c r="K5" s="54" t="s">
        <v>37</v>
      </c>
      <c r="L5" s="54" t="s">
        <v>30</v>
      </c>
      <c r="M5" s="50" t="s">
        <v>253</v>
      </c>
    </row>
    <row r="6" spans="1:13" x14ac:dyDescent="0.25">
      <c r="A6" s="51"/>
      <c r="B6" s="52"/>
      <c r="C6" s="52"/>
      <c r="D6" s="53"/>
      <c r="E6" s="53"/>
      <c r="F6" s="54"/>
      <c r="G6" s="53"/>
      <c r="H6" s="34"/>
      <c r="I6" s="36"/>
      <c r="J6" s="34"/>
      <c r="K6" s="54"/>
      <c r="L6" s="54"/>
      <c r="M6" s="50" t="s">
        <v>392</v>
      </c>
    </row>
    <row r="7" spans="1:13" x14ac:dyDescent="0.25">
      <c r="A7" s="55">
        <v>3</v>
      </c>
      <c r="B7" s="56" t="s">
        <v>393</v>
      </c>
      <c r="C7" s="56" t="s">
        <v>194</v>
      </c>
      <c r="D7" s="57" t="s">
        <v>27</v>
      </c>
      <c r="E7" s="57" t="s">
        <v>33</v>
      </c>
      <c r="F7" s="58" t="s">
        <v>41</v>
      </c>
      <c r="G7" s="57"/>
      <c r="H7" s="38">
        <v>0</v>
      </c>
      <c r="I7" s="39"/>
      <c r="J7" s="38">
        <v>0</v>
      </c>
      <c r="K7" s="58" t="s">
        <v>45</v>
      </c>
      <c r="L7" s="58" t="s">
        <v>30</v>
      </c>
      <c r="M7" s="59" t="s">
        <v>43</v>
      </c>
    </row>
    <row r="8" spans="1:13" x14ac:dyDescent="0.25">
      <c r="A8" s="55"/>
      <c r="B8" s="56"/>
      <c r="C8" s="56"/>
      <c r="D8" s="57"/>
      <c r="E8" s="57"/>
      <c r="F8" s="58"/>
      <c r="G8" s="57"/>
      <c r="H8" s="38"/>
      <c r="I8" s="39"/>
      <c r="J8" s="38"/>
      <c r="K8" s="58"/>
      <c r="L8" s="58"/>
      <c r="M8" s="59" t="s">
        <v>394</v>
      </c>
    </row>
    <row r="9" spans="1:13" x14ac:dyDescent="0.25">
      <c r="A9" s="51">
        <v>4</v>
      </c>
      <c r="B9" s="52" t="s">
        <v>395</v>
      </c>
      <c r="C9" s="52" t="s">
        <v>194</v>
      </c>
      <c r="D9" s="53" t="s">
        <v>32</v>
      </c>
      <c r="E9" s="53" t="s">
        <v>33</v>
      </c>
      <c r="F9" s="54" t="s">
        <v>85</v>
      </c>
      <c r="G9" s="53"/>
      <c r="H9" s="34">
        <v>83</v>
      </c>
      <c r="I9" s="36"/>
      <c r="J9" s="34">
        <v>0</v>
      </c>
      <c r="K9" s="54" t="s">
        <v>79</v>
      </c>
      <c r="L9" s="54" t="s">
        <v>30</v>
      </c>
      <c r="M9" s="50" t="s">
        <v>88</v>
      </c>
    </row>
    <row r="10" spans="1:13" x14ac:dyDescent="0.25">
      <c r="A10" s="51"/>
      <c r="B10" s="52"/>
      <c r="C10" s="52"/>
      <c r="D10" s="53"/>
      <c r="E10" s="53"/>
      <c r="F10" s="54"/>
      <c r="G10" s="53"/>
      <c r="H10" s="34"/>
      <c r="I10" s="36"/>
      <c r="J10" s="34"/>
      <c r="K10" s="54"/>
      <c r="L10" s="54"/>
      <c r="M10" s="50" t="s">
        <v>396</v>
      </c>
    </row>
    <row r="11" spans="1:13" x14ac:dyDescent="0.25">
      <c r="A11" s="51">
        <v>5</v>
      </c>
      <c r="B11" s="52" t="s">
        <v>174</v>
      </c>
      <c r="C11" s="52" t="s">
        <v>194</v>
      </c>
      <c r="D11" s="53" t="s">
        <v>32</v>
      </c>
      <c r="E11" s="53" t="s">
        <v>28</v>
      </c>
      <c r="F11" s="54" t="s">
        <v>397</v>
      </c>
      <c r="G11" s="53"/>
      <c r="H11" s="34">
        <v>990</v>
      </c>
      <c r="I11" s="36"/>
      <c r="J11" s="34">
        <v>400</v>
      </c>
      <c r="K11" s="54" t="s">
        <v>79</v>
      </c>
      <c r="L11" s="54" t="s">
        <v>30</v>
      </c>
      <c r="M11" s="50" t="s">
        <v>38</v>
      </c>
    </row>
    <row r="12" spans="1:13" x14ac:dyDescent="0.25">
      <c r="A12" s="51"/>
      <c r="B12" s="52"/>
      <c r="C12" s="52"/>
      <c r="D12" s="53"/>
      <c r="E12" s="53"/>
      <c r="F12" s="54"/>
      <c r="G12" s="53"/>
      <c r="H12" s="34"/>
      <c r="I12" s="36"/>
      <c r="J12" s="34"/>
      <c r="K12" s="54"/>
      <c r="L12" s="54"/>
      <c r="M12" s="50" t="s">
        <v>122</v>
      </c>
    </row>
    <row r="13" spans="1:13" x14ac:dyDescent="0.25">
      <c r="A13" s="51">
        <v>6</v>
      </c>
      <c r="B13" s="52" t="s">
        <v>398</v>
      </c>
      <c r="C13" s="52" t="s">
        <v>194</v>
      </c>
      <c r="D13" s="53" t="s">
        <v>32</v>
      </c>
      <c r="E13" s="53" t="s">
        <v>28</v>
      </c>
      <c r="F13" s="54" t="s">
        <v>234</v>
      </c>
      <c r="G13" s="53"/>
      <c r="H13" s="34">
        <v>220</v>
      </c>
      <c r="I13" s="36"/>
      <c r="J13" s="34">
        <v>0</v>
      </c>
      <c r="K13" s="54" t="s">
        <v>120</v>
      </c>
      <c r="L13" s="54" t="s">
        <v>35</v>
      </c>
      <c r="M13" s="50" t="s">
        <v>88</v>
      </c>
    </row>
    <row r="14" spans="1:13" x14ac:dyDescent="0.25">
      <c r="A14" s="51"/>
      <c r="B14" s="52"/>
      <c r="C14" s="52"/>
      <c r="D14" s="53"/>
      <c r="E14" s="53"/>
      <c r="F14" s="54"/>
      <c r="G14" s="53"/>
      <c r="H14" s="34"/>
      <c r="I14" s="36"/>
      <c r="J14" s="34"/>
      <c r="K14" s="54"/>
      <c r="L14" s="54"/>
      <c r="M14" s="50" t="s">
        <v>59</v>
      </c>
    </row>
    <row r="15" spans="1:13" x14ac:dyDescent="0.25">
      <c r="A15" s="55">
        <v>7</v>
      </c>
      <c r="B15" s="56" t="s">
        <v>399</v>
      </c>
      <c r="C15" s="56" t="s">
        <v>194</v>
      </c>
      <c r="D15" s="57" t="s">
        <v>27</v>
      </c>
      <c r="E15" s="57" t="s">
        <v>28</v>
      </c>
      <c r="F15" s="58" t="s">
        <v>93</v>
      </c>
      <c r="G15" s="57"/>
      <c r="H15" s="38">
        <v>0</v>
      </c>
      <c r="I15" s="39"/>
      <c r="J15" s="38">
        <v>0</v>
      </c>
      <c r="K15" s="58" t="s">
        <v>126</v>
      </c>
      <c r="L15" s="58" t="s">
        <v>35</v>
      </c>
      <c r="M15" s="59" t="s">
        <v>43</v>
      </c>
    </row>
    <row r="16" spans="1:13" x14ac:dyDescent="0.25">
      <c r="A16" s="55"/>
      <c r="B16" s="56"/>
      <c r="C16" s="56"/>
      <c r="D16" s="57"/>
      <c r="E16" s="57"/>
      <c r="F16" s="58"/>
      <c r="G16" s="57"/>
      <c r="H16" s="38"/>
      <c r="I16" s="39"/>
      <c r="J16" s="38"/>
      <c r="K16" s="58"/>
      <c r="L16" s="58"/>
      <c r="M16" s="59" t="s">
        <v>400</v>
      </c>
    </row>
    <row r="17" spans="1:13" x14ac:dyDescent="0.25">
      <c r="A17" s="51">
        <v>8</v>
      </c>
      <c r="B17" s="52" t="s">
        <v>401</v>
      </c>
      <c r="C17" s="52" t="s">
        <v>194</v>
      </c>
      <c r="D17" s="53" t="s">
        <v>32</v>
      </c>
      <c r="E17" s="53" t="s">
        <v>33</v>
      </c>
      <c r="F17" s="54" t="s">
        <v>85</v>
      </c>
      <c r="G17" s="53"/>
      <c r="H17" s="34">
        <v>0</v>
      </c>
      <c r="I17" s="36"/>
      <c r="J17" s="34">
        <v>0</v>
      </c>
      <c r="K17" s="54" t="s">
        <v>112</v>
      </c>
      <c r="L17" s="54" t="s">
        <v>30</v>
      </c>
      <c r="M17" s="50" t="s">
        <v>88</v>
      </c>
    </row>
    <row r="18" spans="1:13" x14ac:dyDescent="0.25">
      <c r="A18" s="51"/>
      <c r="B18" s="52"/>
      <c r="C18" s="52"/>
      <c r="D18" s="53"/>
      <c r="E18" s="53"/>
      <c r="F18" s="54"/>
      <c r="G18" s="53"/>
      <c r="H18" s="34"/>
      <c r="I18" s="36"/>
      <c r="J18" s="34"/>
      <c r="K18" s="54"/>
      <c r="L18" s="54"/>
      <c r="M18" s="50" t="s">
        <v>402</v>
      </c>
    </row>
    <row r="19" spans="1:13" x14ac:dyDescent="0.25">
      <c r="A19" s="51">
        <v>9</v>
      </c>
      <c r="B19" s="52" t="s">
        <v>403</v>
      </c>
      <c r="C19" s="52" t="s">
        <v>194</v>
      </c>
      <c r="D19" s="53" t="s">
        <v>32</v>
      </c>
      <c r="E19" s="53" t="s">
        <v>33</v>
      </c>
      <c r="F19" s="54" t="s">
        <v>85</v>
      </c>
      <c r="G19" s="53"/>
      <c r="H19" s="34">
        <v>93</v>
      </c>
      <c r="I19" s="36"/>
      <c r="J19" s="34">
        <v>0</v>
      </c>
      <c r="K19" s="54" t="s">
        <v>45</v>
      </c>
      <c r="L19" s="54" t="s">
        <v>30</v>
      </c>
      <c r="M19" s="50" t="s">
        <v>253</v>
      </c>
    </row>
    <row r="20" spans="1:13" x14ac:dyDescent="0.25">
      <c r="A20" s="51"/>
      <c r="B20" s="52"/>
      <c r="C20" s="52"/>
      <c r="D20" s="53"/>
      <c r="E20" s="53"/>
      <c r="F20" s="54"/>
      <c r="G20" s="53"/>
      <c r="H20" s="34"/>
      <c r="I20" s="36"/>
      <c r="J20" s="34"/>
      <c r="K20" s="54"/>
      <c r="L20" s="54"/>
      <c r="M20" s="50" t="s">
        <v>404</v>
      </c>
    </row>
    <row r="21" spans="1:13" x14ac:dyDescent="0.25">
      <c r="A21" s="55">
        <v>10</v>
      </c>
      <c r="B21" s="56" t="s">
        <v>405</v>
      </c>
      <c r="C21" s="56" t="s">
        <v>194</v>
      </c>
      <c r="D21" s="57" t="s">
        <v>27</v>
      </c>
      <c r="E21" s="57" t="s">
        <v>28</v>
      </c>
      <c r="F21" s="58" t="s">
        <v>217</v>
      </c>
      <c r="G21" s="57"/>
      <c r="H21" s="38">
        <v>380</v>
      </c>
      <c r="I21" s="39"/>
      <c r="J21" s="38">
        <v>0</v>
      </c>
      <c r="K21" s="58" t="s">
        <v>82</v>
      </c>
      <c r="L21" s="58" t="s">
        <v>35</v>
      </c>
      <c r="M21" s="59" t="s">
        <v>36</v>
      </c>
    </row>
    <row r="22" spans="1:13" x14ac:dyDescent="0.25">
      <c r="A22" s="55"/>
      <c r="B22" s="56"/>
      <c r="C22" s="56"/>
      <c r="D22" s="57"/>
      <c r="E22" s="57"/>
      <c r="F22" s="58"/>
      <c r="G22" s="57"/>
      <c r="H22" s="38"/>
      <c r="I22" s="39"/>
      <c r="J22" s="38"/>
      <c r="K22" s="58"/>
      <c r="L22" s="58"/>
      <c r="M22" s="59" t="s">
        <v>96</v>
      </c>
    </row>
    <row r="23" spans="1:13" x14ac:dyDescent="0.25">
      <c r="A23" s="51">
        <v>11</v>
      </c>
      <c r="B23" s="52" t="s">
        <v>406</v>
      </c>
      <c r="C23" s="52" t="s">
        <v>194</v>
      </c>
      <c r="D23" s="53" t="s">
        <v>32</v>
      </c>
      <c r="E23" s="53" t="s">
        <v>33</v>
      </c>
      <c r="F23" s="54" t="s">
        <v>407</v>
      </c>
      <c r="G23" s="53"/>
      <c r="H23" s="34">
        <v>1060</v>
      </c>
      <c r="I23" s="36"/>
      <c r="J23" s="34">
        <v>400</v>
      </c>
      <c r="K23" s="54" t="s">
        <v>408</v>
      </c>
      <c r="L23" s="54" t="s">
        <v>30</v>
      </c>
      <c r="M23" s="50" t="s">
        <v>208</v>
      </c>
    </row>
    <row r="24" spans="1:13" x14ac:dyDescent="0.25">
      <c r="A24" s="51"/>
      <c r="B24" s="52"/>
      <c r="C24" s="52"/>
      <c r="D24" s="53"/>
      <c r="E24" s="53"/>
      <c r="F24" s="54"/>
      <c r="G24" s="53"/>
      <c r="H24" s="34"/>
      <c r="I24" s="36"/>
      <c r="J24" s="34"/>
      <c r="K24" s="54"/>
      <c r="L24" s="54"/>
      <c r="M24" s="50" t="s">
        <v>409</v>
      </c>
    </row>
    <row r="25" spans="1:13" x14ac:dyDescent="0.25">
      <c r="A25" s="55">
        <v>12</v>
      </c>
      <c r="B25" s="56" t="s">
        <v>410</v>
      </c>
      <c r="C25" s="56" t="s">
        <v>194</v>
      </c>
      <c r="D25" s="57" t="s">
        <v>27</v>
      </c>
      <c r="E25" s="57" t="s">
        <v>33</v>
      </c>
      <c r="F25" s="58" t="s">
        <v>411</v>
      </c>
      <c r="G25" s="57"/>
      <c r="H25" s="38">
        <v>1120</v>
      </c>
      <c r="I25" s="39"/>
      <c r="J25" s="38">
        <v>400</v>
      </c>
      <c r="K25" s="58" t="s">
        <v>412</v>
      </c>
      <c r="L25" s="58" t="s">
        <v>30</v>
      </c>
      <c r="M25" s="59" t="s">
        <v>43</v>
      </c>
    </row>
    <row r="26" spans="1:13" x14ac:dyDescent="0.25">
      <c r="A26" s="55"/>
      <c r="B26" s="56"/>
      <c r="C26" s="56"/>
      <c r="D26" s="57"/>
      <c r="E26" s="57"/>
      <c r="F26" s="58"/>
      <c r="G26" s="57"/>
      <c r="H26" s="38"/>
      <c r="I26" s="39"/>
      <c r="J26" s="38"/>
      <c r="K26" s="58"/>
      <c r="L26" s="58"/>
      <c r="M26" s="59" t="s">
        <v>97</v>
      </c>
    </row>
    <row r="27" spans="1:13" x14ac:dyDescent="0.25">
      <c r="A27" s="55">
        <v>13</v>
      </c>
      <c r="B27" s="56" t="s">
        <v>413</v>
      </c>
      <c r="C27" s="56" t="s">
        <v>194</v>
      </c>
      <c r="D27" s="57" t="s">
        <v>27</v>
      </c>
      <c r="E27" s="57" t="s">
        <v>28</v>
      </c>
      <c r="F27" s="58" t="s">
        <v>414</v>
      </c>
      <c r="G27" s="57"/>
      <c r="H27" s="38">
        <v>415</v>
      </c>
      <c r="I27" s="39"/>
      <c r="J27" s="38">
        <v>0</v>
      </c>
      <c r="K27" s="58" t="s">
        <v>49</v>
      </c>
      <c r="L27" s="58" t="s">
        <v>35</v>
      </c>
      <c r="M27" s="59" t="s">
        <v>53</v>
      </c>
    </row>
    <row r="28" spans="1:13" x14ac:dyDescent="0.25">
      <c r="A28" s="55"/>
      <c r="B28" s="56"/>
      <c r="C28" s="56"/>
      <c r="D28" s="57"/>
      <c r="E28" s="57"/>
      <c r="F28" s="58"/>
      <c r="G28" s="57"/>
      <c r="H28" s="38"/>
      <c r="I28" s="39"/>
      <c r="J28" s="38"/>
      <c r="K28" s="58"/>
      <c r="L28" s="58"/>
      <c r="M28" s="59" t="s">
        <v>415</v>
      </c>
    </row>
    <row r="29" spans="1:13" x14ac:dyDescent="0.25">
      <c r="A29" s="51">
        <v>14</v>
      </c>
      <c r="B29" s="52" t="s">
        <v>172</v>
      </c>
      <c r="C29" s="52" t="s">
        <v>194</v>
      </c>
      <c r="D29" s="53" t="s">
        <v>32</v>
      </c>
      <c r="E29" s="53" t="s">
        <v>28</v>
      </c>
      <c r="F29" s="54" t="s">
        <v>358</v>
      </c>
      <c r="G29" s="53"/>
      <c r="H29" s="34">
        <v>1510</v>
      </c>
      <c r="I29" s="36"/>
      <c r="J29" s="34">
        <v>900</v>
      </c>
      <c r="K29" s="54" t="s">
        <v>42</v>
      </c>
      <c r="L29" s="54" t="s">
        <v>30</v>
      </c>
      <c r="M29" s="50" t="s">
        <v>416</v>
      </c>
    </row>
    <row r="30" spans="1:13" x14ac:dyDescent="0.25">
      <c r="A30" s="51"/>
      <c r="B30" s="52"/>
      <c r="C30" s="52"/>
      <c r="D30" s="53"/>
      <c r="E30" s="53"/>
      <c r="F30" s="54"/>
      <c r="G30" s="53"/>
      <c r="H30" s="34"/>
      <c r="I30" s="36"/>
      <c r="J30" s="34"/>
      <c r="K30" s="54"/>
      <c r="L30" s="54"/>
      <c r="M30" s="50" t="s">
        <v>417</v>
      </c>
    </row>
    <row r="31" spans="1:13" x14ac:dyDescent="0.25">
      <c r="A31" s="51">
        <v>15</v>
      </c>
      <c r="B31" s="52" t="s">
        <v>418</v>
      </c>
      <c r="C31" s="52" t="s">
        <v>194</v>
      </c>
      <c r="D31" s="53" t="s">
        <v>32</v>
      </c>
      <c r="E31" s="53" t="s">
        <v>33</v>
      </c>
      <c r="F31" s="54" t="s">
        <v>419</v>
      </c>
      <c r="G31" s="53"/>
      <c r="H31" s="34">
        <v>593</v>
      </c>
      <c r="I31" s="36"/>
      <c r="J31" s="34">
        <v>0</v>
      </c>
      <c r="K31" s="54" t="s">
        <v>34</v>
      </c>
      <c r="L31" s="54" t="s">
        <v>35</v>
      </c>
      <c r="M31" s="50" t="s">
        <v>43</v>
      </c>
    </row>
    <row r="32" spans="1:13" x14ac:dyDescent="0.25">
      <c r="A32" s="51"/>
      <c r="B32" s="52"/>
      <c r="C32" s="52"/>
      <c r="D32" s="53"/>
      <c r="E32" s="53"/>
      <c r="F32" s="54"/>
      <c r="G32" s="53"/>
      <c r="H32" s="34"/>
      <c r="I32" s="36"/>
      <c r="J32" s="34"/>
      <c r="K32" s="54"/>
      <c r="L32" s="54"/>
      <c r="M32" s="50" t="s">
        <v>420</v>
      </c>
    </row>
    <row r="33" spans="1:13" x14ac:dyDescent="0.25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</row>
    <row r="34" spans="1:13" x14ac:dyDescent="0.25">
      <c r="A34" s="65"/>
      <c r="B34" s="65"/>
      <c r="C34" s="65"/>
      <c r="D34" s="65"/>
      <c r="E34" s="65"/>
      <c r="F34" s="65"/>
      <c r="G34" s="65"/>
      <c r="H34" s="65"/>
      <c r="I34" s="65"/>
    </row>
    <row r="35" spans="1:13" x14ac:dyDescent="0.25">
      <c r="A35" s="65"/>
      <c r="B35" s="65"/>
      <c r="C35" s="65"/>
      <c r="D35" s="65"/>
      <c r="E35" s="65"/>
      <c r="F35" s="65"/>
      <c r="G35" s="65"/>
      <c r="H35" s="65"/>
      <c r="I35" s="65"/>
    </row>
  </sheetData>
  <mergeCells count="180">
    <mergeCell ref="I31:I32"/>
    <mergeCell ref="J31:J32"/>
    <mergeCell ref="C31:C32"/>
    <mergeCell ref="D31:D32"/>
    <mergeCell ref="E31:E32"/>
    <mergeCell ref="F31:F32"/>
    <mergeCell ref="K31:K32"/>
    <mergeCell ref="L31:L32"/>
    <mergeCell ref="G31:G32"/>
    <mergeCell ref="H31:H32"/>
    <mergeCell ref="I27:I28"/>
    <mergeCell ref="J27:J28"/>
    <mergeCell ref="K27:K28"/>
    <mergeCell ref="L27:L28"/>
    <mergeCell ref="E29:E30"/>
    <mergeCell ref="F29:F30"/>
    <mergeCell ref="E27:E28"/>
    <mergeCell ref="F27:F28"/>
    <mergeCell ref="G27:G28"/>
    <mergeCell ref="H27:H28"/>
    <mergeCell ref="G29:G30"/>
    <mergeCell ref="H29:H30"/>
    <mergeCell ref="K29:K30"/>
    <mergeCell ref="L29:L30"/>
    <mergeCell ref="I29:I30"/>
    <mergeCell ref="J29:J30"/>
    <mergeCell ref="A29:A30"/>
    <mergeCell ref="B29:B30"/>
    <mergeCell ref="C29:C30"/>
    <mergeCell ref="D29:D30"/>
    <mergeCell ref="A31:A32"/>
    <mergeCell ref="B31:B32"/>
    <mergeCell ref="A27:A28"/>
    <mergeCell ref="B27:B28"/>
    <mergeCell ref="C27:C28"/>
    <mergeCell ref="D27:D28"/>
    <mergeCell ref="I25:I26"/>
    <mergeCell ref="J25:J26"/>
    <mergeCell ref="A25:A26"/>
    <mergeCell ref="B25:B26"/>
    <mergeCell ref="C25:C26"/>
    <mergeCell ref="D25:D26"/>
    <mergeCell ref="K25:K26"/>
    <mergeCell ref="L25:L26"/>
    <mergeCell ref="G23:G24"/>
    <mergeCell ref="H23:H24"/>
    <mergeCell ref="E25:E26"/>
    <mergeCell ref="F25:F26"/>
    <mergeCell ref="G25:G26"/>
    <mergeCell ref="H25:H26"/>
    <mergeCell ref="K23:K24"/>
    <mergeCell ref="L23:L24"/>
    <mergeCell ref="C23:C24"/>
    <mergeCell ref="D23:D24"/>
    <mergeCell ref="E23:E24"/>
    <mergeCell ref="F23:F24"/>
    <mergeCell ref="A23:A24"/>
    <mergeCell ref="B23:B24"/>
    <mergeCell ref="I21:I22"/>
    <mergeCell ref="J21:J22"/>
    <mergeCell ref="G21:G22"/>
    <mergeCell ref="H21:H22"/>
    <mergeCell ref="I23:I24"/>
    <mergeCell ref="J23:J24"/>
    <mergeCell ref="K21:K22"/>
    <mergeCell ref="L21:L22"/>
    <mergeCell ref="K19:K20"/>
    <mergeCell ref="L19:L20"/>
    <mergeCell ref="A21:A22"/>
    <mergeCell ref="B21:B22"/>
    <mergeCell ref="C21:C22"/>
    <mergeCell ref="D21:D22"/>
    <mergeCell ref="E21:E22"/>
    <mergeCell ref="F21:F22"/>
    <mergeCell ref="K17:K18"/>
    <mergeCell ref="L17:L18"/>
    <mergeCell ref="A19:A20"/>
    <mergeCell ref="B19:B20"/>
    <mergeCell ref="C19:C20"/>
    <mergeCell ref="D19:D20"/>
    <mergeCell ref="E19:E20"/>
    <mergeCell ref="F19:F20"/>
    <mergeCell ref="I19:I20"/>
    <mergeCell ref="J19:J20"/>
    <mergeCell ref="E17:E18"/>
    <mergeCell ref="F17:F18"/>
    <mergeCell ref="I17:I18"/>
    <mergeCell ref="J17:J18"/>
    <mergeCell ref="A17:A18"/>
    <mergeCell ref="B17:B18"/>
    <mergeCell ref="C17:C18"/>
    <mergeCell ref="D17:D18"/>
    <mergeCell ref="I15:I16"/>
    <mergeCell ref="J15:J16"/>
    <mergeCell ref="K15:K16"/>
    <mergeCell ref="L15:L16"/>
    <mergeCell ref="E15:E16"/>
    <mergeCell ref="F15:F16"/>
    <mergeCell ref="G15:G16"/>
    <mergeCell ref="H15:H16"/>
    <mergeCell ref="A15:A16"/>
    <mergeCell ref="B15:B16"/>
    <mergeCell ref="C15:C16"/>
    <mergeCell ref="D15:D16"/>
    <mergeCell ref="K11:K12"/>
    <mergeCell ref="L11:L12"/>
    <mergeCell ref="A13:A14"/>
    <mergeCell ref="B13:B14"/>
    <mergeCell ref="C13:C14"/>
    <mergeCell ref="D13:D14"/>
    <mergeCell ref="E13:E14"/>
    <mergeCell ref="F13:F14"/>
    <mergeCell ref="G13:G14"/>
    <mergeCell ref="H13:H14"/>
    <mergeCell ref="E11:E12"/>
    <mergeCell ref="F11:F12"/>
    <mergeCell ref="G11:G12"/>
    <mergeCell ref="H11:H12"/>
    <mergeCell ref="A11:A12"/>
    <mergeCell ref="B11:B12"/>
    <mergeCell ref="C11:C12"/>
    <mergeCell ref="D11:D12"/>
    <mergeCell ref="A7:A8"/>
    <mergeCell ref="B7:B8"/>
    <mergeCell ref="C7:C8"/>
    <mergeCell ref="D7:D8"/>
    <mergeCell ref="E9:E10"/>
    <mergeCell ref="F9:F10"/>
    <mergeCell ref="K9:K10"/>
    <mergeCell ref="L9:L10"/>
    <mergeCell ref="A9:A10"/>
    <mergeCell ref="B9:B10"/>
    <mergeCell ref="C9:C10"/>
    <mergeCell ref="D9:D10"/>
    <mergeCell ref="G9:G10"/>
    <mergeCell ref="H9:H10"/>
    <mergeCell ref="I9:I10"/>
    <mergeCell ref="J9:J10"/>
    <mergeCell ref="K3:K4"/>
    <mergeCell ref="I7:I8"/>
    <mergeCell ref="J7:J8"/>
    <mergeCell ref="K7:K8"/>
    <mergeCell ref="L7:L8"/>
    <mergeCell ref="E7:E8"/>
    <mergeCell ref="F7:F8"/>
    <mergeCell ref="G7:G8"/>
    <mergeCell ref="H7:H8"/>
    <mergeCell ref="J3:J4"/>
    <mergeCell ref="E5:E6"/>
    <mergeCell ref="F5:F6"/>
    <mergeCell ref="G5:G6"/>
    <mergeCell ref="H5:H6"/>
    <mergeCell ref="A5:A6"/>
    <mergeCell ref="B5:B6"/>
    <mergeCell ref="C5:C6"/>
    <mergeCell ref="D5:D6"/>
    <mergeCell ref="G17:G18"/>
    <mergeCell ref="H17:H18"/>
    <mergeCell ref="G19:G20"/>
    <mergeCell ref="H19:H20"/>
    <mergeCell ref="E3:E4"/>
    <mergeCell ref="F3:F4"/>
    <mergeCell ref="L3:L4"/>
    <mergeCell ref="A3:A4"/>
    <mergeCell ref="B3:B4"/>
    <mergeCell ref="C3:C4"/>
    <mergeCell ref="D3:D4"/>
    <mergeCell ref="G3:G4"/>
    <mergeCell ref="H3:H4"/>
    <mergeCell ref="K13:K14"/>
    <mergeCell ref="L13:L14"/>
    <mergeCell ref="I5:I6"/>
    <mergeCell ref="J5:J6"/>
    <mergeCell ref="I11:I12"/>
    <mergeCell ref="J11:J12"/>
    <mergeCell ref="I13:I14"/>
    <mergeCell ref="J13:J14"/>
    <mergeCell ref="K5:K6"/>
    <mergeCell ref="L5:L6"/>
    <mergeCell ref="I3:I4"/>
  </mergeCells>
  <phoneticPr fontId="3"/>
  <hyperlinks>
    <hyperlink ref="A2" r:id="rId1" location="Sort_2_0" tooltip="Sort by this column" display="https://pogstarion.com/userumalist.do?group_num=0620005018&amp;user_num=145855 - Sort_2_0" xr:uid="{67BAA2AE-918B-4570-84C0-C42F8A7B3E34}"/>
    <hyperlink ref="B2" r:id="rId2" location="Sort_2_1" tooltip="Sort by this column" display="https://pogstarion.com/userumalist.do?group_num=0620005018&amp;user_num=145855 - Sort_2_1" xr:uid="{B46848D0-4DB4-4D63-8651-FADD5C5B6FFF}"/>
    <hyperlink ref="D2" r:id="rId3" location="Sort_2_3" tooltip="Sort by this column" display="https://pogstarion.com/userumalist.do?group_num=0620005018&amp;user_num=145855 - Sort_2_3" xr:uid="{D4696600-DC73-4CDA-99D7-18D2E778468B}"/>
    <hyperlink ref="E2" r:id="rId4" location="Sort_2_4" tooltip="Sort by this column" display="https://pogstarion.com/userumalist.do?group_num=0620005018&amp;user_num=145855 - Sort_2_4" xr:uid="{F0800077-68FB-41CC-BA2A-B408900A25B4}"/>
    <hyperlink ref="F2" r:id="rId5" location="Sort_2_5" tooltip="Sort by this column" display="https://pogstarion.com/userumalist.do?group_num=0620005018&amp;user_num=145855 - Sort_2_5" xr:uid="{E333681A-8DEF-4CFB-9D9E-208EAFD0639F}"/>
    <hyperlink ref="H2" r:id="rId6" location="Sort_2_7" tooltip="Sort by this column" display="https://pogstarion.com/userumalist.do?group_num=0620005018&amp;user_num=145855 - Sort_2_7" xr:uid="{C4AEDE8A-7669-4BCA-82C9-7ACBCF7EF3AE}"/>
    <hyperlink ref="I2" r:id="rId7" location="Sort_2_8" tooltip="Sort by this column" display="https://pogstarion.com/userumalist.do?group_num=0620005018&amp;user_num=145855 - Sort_2_8" xr:uid="{F6769651-81F9-462B-BA37-82CA01FBDC62}"/>
    <hyperlink ref="J2" r:id="rId8" location="Sort_2_9" tooltip="Sort by this column" display="https://pogstarion.com/userumalist.do?group_num=0620005018&amp;user_num=145855 - Sort_2_9" xr:uid="{761824A8-0FC2-4202-8B4D-E09BD989358A}"/>
    <hyperlink ref="K2" r:id="rId9" location="Sort_2_10" tooltip="Sort by this column" display="https://pogstarion.com/userumalist.do?group_num=0620005018&amp;user_num=145855 - Sort_2_10" xr:uid="{F18D08CC-AC8B-4D12-8DA5-70938E3595B4}"/>
    <hyperlink ref="M2" r:id="rId10" location="Sort_2_12" tooltip="Sort by this column" display="https://pogstarion.com/userumalist.do?group_num=0620005018&amp;user_num=145855 - Sort_2_12" xr:uid="{6F7BA3F5-9B3C-4F50-9E3A-DA25F894FDE1}"/>
    <hyperlink ref="B3" r:id="rId11" display="https://pogstarion.com/umaracelist.do?group_num=0620005018&amp;user_num=145855&amp;kettonum=2021105623" xr:uid="{970EEFF7-E5AE-411A-BCED-D969ADDBF16D}"/>
    <hyperlink ref="C3" r:id="rId12" display="http://db.netkeiba.com/horse/2021105623" xr:uid="{134F439C-4967-4C1A-AF37-4AAF72186BDB}"/>
    <hyperlink ref="B5" r:id="rId13" display="https://pogstarion.com/umaracelist.do?group_num=0620005018&amp;user_num=145855&amp;kettonum=2021105704" xr:uid="{8AAABA60-D4BE-48AD-81F7-60ACD36C3C5B}"/>
    <hyperlink ref="C5" r:id="rId14" display="http://db.netkeiba.com/horse/2021105704" xr:uid="{59250941-B2EC-44EB-B4C8-D5A16E99E94E}"/>
    <hyperlink ref="B7" r:id="rId15" display="https://pogstarion.com/umaracelist.do?group_num=0620005018&amp;user_num=145855&amp;kettonum=2021105409" xr:uid="{68074D18-8E41-4509-8B95-8A3C00B89C32}"/>
    <hyperlink ref="C7" r:id="rId16" display="http://db.netkeiba.com/horse/2021105409" xr:uid="{E6E9B980-A0F6-42A2-A920-DEAD24458465}"/>
    <hyperlink ref="B9" r:id="rId17" display="https://pogstarion.com/umaracelist.do?group_num=0620005018&amp;user_num=145855&amp;kettonum=2021104862" xr:uid="{E3AD7D0C-9BE5-4BF0-AC35-23FC26FA3C7C}"/>
    <hyperlink ref="C9" r:id="rId18" display="http://db.netkeiba.com/horse/2021104862" xr:uid="{051F755C-68C1-4180-AE72-1EC17D3171D3}"/>
    <hyperlink ref="B11" r:id="rId19" display="https://pogstarion.com/umaracelist.do?group_num=0620005018&amp;user_num=145855&amp;kettonum=2021105537" xr:uid="{39476502-EA98-4C15-B9DE-80025DEA45A3}"/>
    <hyperlink ref="C11" r:id="rId20" display="http://db.netkeiba.com/horse/2021105537" xr:uid="{82E2C1AE-6884-4470-85FA-B9BB9CA72EED}"/>
    <hyperlink ref="B13" r:id="rId21" display="https://pogstarion.com/umaracelist.do?group_num=0620005018&amp;user_num=145855&amp;kettonum=2021105083" xr:uid="{21684C2C-6E7F-43E7-AB9C-532AE17D1E8A}"/>
    <hyperlink ref="C13" r:id="rId22" display="http://db.netkeiba.com/horse/2021105083" xr:uid="{34FB16DA-24D9-4AE3-8911-9BFB07A56AFB}"/>
    <hyperlink ref="B15" r:id="rId23" display="https://pogstarion.com/umaracelist.do?group_num=0620005018&amp;user_num=145855&amp;kettonum=2021105510" xr:uid="{48D60B50-C547-420B-8D4B-11FAEF599301}"/>
    <hyperlink ref="C15" r:id="rId24" display="http://db.netkeiba.com/horse/2021105510" xr:uid="{38D6A021-83A0-4901-A585-8DD2FE16A38B}"/>
    <hyperlink ref="B17" r:id="rId25" display="https://pogstarion.com/umaracelist.do?group_num=0620005018&amp;user_num=145855&amp;kettonum=2021106616" xr:uid="{26473894-5574-4F01-A017-6F7EB9C01442}"/>
    <hyperlink ref="C17" r:id="rId26" display="http://db.netkeiba.com/horse/2021106616" xr:uid="{C1BA5849-5C4E-4B7C-A45F-ECB96038AA13}"/>
    <hyperlink ref="B19" r:id="rId27" display="https://pogstarion.com/umaracelist.do?group_num=0620005018&amp;user_num=145855&amp;kettonum=2021104935" xr:uid="{3778EB56-C5BF-4D48-8FEE-5DC08AB139A7}"/>
    <hyperlink ref="C19" r:id="rId28" display="http://db.netkeiba.com/horse/2021104935" xr:uid="{D17682E6-B1B1-4846-95A2-53554C28FCA1}"/>
    <hyperlink ref="B21" r:id="rId29" display="https://pogstarion.com/umaracelist.do?group_num=0620005018&amp;user_num=145855&amp;kettonum=2021105968" xr:uid="{F443E690-B682-4F7B-861A-2A45387684EE}"/>
    <hyperlink ref="C21" r:id="rId30" display="http://db.netkeiba.com/horse/2021105968" xr:uid="{99535293-100A-4681-9894-8BA4A6320EB4}"/>
    <hyperlink ref="B23" r:id="rId31" display="https://pogstarion.com/umaracelist.do?group_num=0620005018&amp;user_num=145855&amp;kettonum=2021105459" xr:uid="{4D686746-60B5-48BF-8BC5-40C9C4215D7D}"/>
    <hyperlink ref="C23" r:id="rId32" display="http://db.netkeiba.com/horse/2021105459" xr:uid="{F8AED9A7-D435-43AE-A602-34B7EE1A7AE0}"/>
    <hyperlink ref="B25" r:id="rId33" display="https://pogstarion.com/umaracelist.do?group_num=0620005018&amp;user_num=145855&amp;kettonum=2021100143" xr:uid="{54BABC0D-14A6-4307-B460-CC8502B88E13}"/>
    <hyperlink ref="C25" r:id="rId34" display="http://db.netkeiba.com/horse/2021100143" xr:uid="{39A1A126-544F-4255-9EA6-BF6786185AF7}"/>
    <hyperlink ref="B27" r:id="rId35" display="https://pogstarion.com/umaracelist.do?group_num=0620005018&amp;user_num=145855&amp;kettonum=2021105484" xr:uid="{147F8A03-BF6E-417A-883A-B96C4FF57DC7}"/>
    <hyperlink ref="C27" r:id="rId36" display="http://db.netkeiba.com/horse/2021105484" xr:uid="{5C8B58D0-F4E6-4A47-82BB-8EC5CC3D183D}"/>
    <hyperlink ref="B29" r:id="rId37" display="https://pogstarion.com/umaracelist.do?group_num=0620005018&amp;user_num=145855&amp;kettonum=2021105430" xr:uid="{9D10FE9A-1236-4326-82F4-9D1B9ACF11EB}"/>
    <hyperlink ref="C29" r:id="rId38" display="http://db.netkeiba.com/horse/2021105430" xr:uid="{9E8141CD-7596-48A7-9FF8-91BC649D73B3}"/>
    <hyperlink ref="B31" r:id="rId39" display="https://pogstarion.com/umaracelist.do?group_num=0620005018&amp;user_num=145855&amp;kettonum=2021105837" xr:uid="{C7D5CC90-1A34-4353-AF2D-EB260316F838}"/>
    <hyperlink ref="C31" r:id="rId40" display="http://db.netkeiba.com/horse/2021105837" xr:uid="{E148180A-0C25-45A2-AE22-229F3DDE6415}"/>
  </hyperlinks>
  <pageMargins left="0.75" right="0.75" top="1" bottom="1" header="0.51200000000000001" footer="0.51200000000000001"/>
  <headerFooter alignWithMargins="0"/>
  <drawing r:id="rId41"/>
  <legacy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ＰＯＧ23-24</vt:lpstr>
      <vt:lpstr>へちょ</vt:lpstr>
      <vt:lpstr>ひがし</vt:lpstr>
      <vt:lpstr>かめ</vt:lpstr>
      <vt:lpstr>みぞ</vt:lpstr>
      <vt:lpstr>うえさ</vt:lpstr>
      <vt:lpstr>いまきち</vt:lpstr>
      <vt:lpstr>まっじー</vt:lpstr>
      <vt:lpstr>はしら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川東　康通</dc:creator>
  <cp:keywords/>
  <dc:description/>
  <cp:lastModifiedBy>康通 川東</cp:lastModifiedBy>
  <cp:revision/>
  <dcterms:created xsi:type="dcterms:W3CDTF">2003-06-23T12:15:06Z</dcterms:created>
  <dcterms:modified xsi:type="dcterms:W3CDTF">2024-05-26T08:08:12Z</dcterms:modified>
  <cp:category/>
  <cp:contentStatus/>
</cp:coreProperties>
</file>