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75" windowHeight="91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<sst xmlns="http://schemas.openxmlformats.org/spreadsheetml/2006/main" count="207" uniqueCount="138">
  <si>
    <t>サネ</t>
  </si>
  <si>
    <t>馬名</t>
  </si>
  <si>
    <t>父馬</t>
  </si>
  <si>
    <t>母馬</t>
  </si>
  <si>
    <t>性別</t>
  </si>
  <si>
    <t>厩舎</t>
  </si>
  <si>
    <t>成績</t>
  </si>
  <si>
    <t>ポイント</t>
  </si>
  <si>
    <t>順位</t>
  </si>
  <si>
    <t>アラファト議長</t>
  </si>
  <si>
    <t>キングカメハメハ</t>
  </si>
  <si>
    <t>デビル</t>
  </si>
  <si>
    <t>アグネスタキオン</t>
  </si>
  <si>
    <t>ネオユニヴァース</t>
  </si>
  <si>
    <t>レーヴドスカー</t>
  </si>
  <si>
    <t>キングカメハメハ</t>
  </si>
  <si>
    <t>アドマイヤハッピー</t>
  </si>
  <si>
    <t>アドマイヤグルーヴ</t>
  </si>
  <si>
    <t>アグネスタキオン</t>
  </si>
  <si>
    <t>ビワハイジ</t>
  </si>
  <si>
    <t>アドマイヤサンデー</t>
  </si>
  <si>
    <t>フジキセキ</t>
  </si>
  <si>
    <t>タニノギムレット</t>
  </si>
  <si>
    <t>牡</t>
  </si>
  <si>
    <t>角居</t>
  </si>
  <si>
    <t>橋田</t>
  </si>
  <si>
    <t>牝</t>
  </si>
  <si>
    <t>国枝</t>
  </si>
  <si>
    <t>加用</t>
  </si>
  <si>
    <t>エアトゥーレ</t>
  </si>
  <si>
    <t>タニノシスター</t>
  </si>
  <si>
    <t>グリーティングス</t>
  </si>
  <si>
    <t>Maskaya</t>
  </si>
  <si>
    <t>ファンジカ</t>
  </si>
  <si>
    <t>フューチャハッピー</t>
  </si>
  <si>
    <t>フェアリードール</t>
  </si>
  <si>
    <t>セクレゴールド</t>
  </si>
  <si>
    <t>ブリュメール</t>
  </si>
  <si>
    <t>スカイクレイバー</t>
  </si>
  <si>
    <t>レディブロンド</t>
  </si>
  <si>
    <t>グリントウィーク</t>
  </si>
  <si>
    <t>フィールグルービー</t>
  </si>
  <si>
    <t>トキオリアリティ</t>
  </si>
  <si>
    <t>ヴィクトリークライ</t>
  </si>
  <si>
    <t>エアグルーヴ</t>
  </si>
  <si>
    <t>シーズアン</t>
  </si>
  <si>
    <t>マイケイティズ</t>
  </si>
  <si>
    <t>ビッグテンビー</t>
  </si>
  <si>
    <t>レンドフェリーチェ</t>
  </si>
  <si>
    <t>スウィフトオブフライト</t>
  </si>
  <si>
    <t>カーリーエンジェル</t>
  </si>
  <si>
    <t>アイシーサイレンス</t>
  </si>
  <si>
    <t>テンシノキセキ</t>
  </si>
  <si>
    <t>マルブツクラウン</t>
  </si>
  <si>
    <t>ディープインパクト</t>
  </si>
  <si>
    <t>ヘヴンリーブリス</t>
  </si>
  <si>
    <t>池江泰寿</t>
  </si>
  <si>
    <t>ベストリガーズ</t>
  </si>
  <si>
    <t>ネオユニヴァース</t>
  </si>
  <si>
    <t>野中</t>
  </si>
  <si>
    <t>トーセンレーヴ</t>
  </si>
  <si>
    <t>ディープインパクト</t>
  </si>
  <si>
    <t>フィエラメンテ</t>
  </si>
  <si>
    <t>セレブリティ</t>
  </si>
  <si>
    <t>タニノギムレット</t>
  </si>
  <si>
    <t>スウィーピングズ</t>
  </si>
  <si>
    <t>アストリンジャー</t>
  </si>
  <si>
    <t>Galileo</t>
  </si>
  <si>
    <t>マンハッタンカフェ</t>
  </si>
  <si>
    <t>ウインディーヒル</t>
  </si>
  <si>
    <t>スズカセクレターボ</t>
  </si>
  <si>
    <t>ヴィクトリースター</t>
  </si>
  <si>
    <t>フィールザヴォーグ</t>
  </si>
  <si>
    <t>宮本</t>
  </si>
  <si>
    <t>アドマイヤセプター</t>
  </si>
  <si>
    <t>アヴェンチュラ</t>
  </si>
  <si>
    <t>ジャングルポケット</t>
  </si>
  <si>
    <t>ロジッツエル</t>
  </si>
  <si>
    <t>スニッツェル</t>
  </si>
  <si>
    <t>萩原</t>
  </si>
  <si>
    <t>ビヨンドザリーフ</t>
  </si>
  <si>
    <t>松田国英</t>
  </si>
  <si>
    <t>リアルインパクト</t>
  </si>
  <si>
    <t>アフロディーテ</t>
  </si>
  <si>
    <t>藤沢和雄</t>
  </si>
  <si>
    <t>サクラバクシンオー</t>
  </si>
  <si>
    <t>キミニアエタキセキ</t>
  </si>
  <si>
    <t>橋口</t>
  </si>
  <si>
    <t>レッドアンジェリカ</t>
  </si>
  <si>
    <t>リフトザウイングス</t>
  </si>
  <si>
    <t>ハーツクライ</t>
  </si>
  <si>
    <t>グルヴェイグ</t>
  </si>
  <si>
    <t>フラアンジェリコ</t>
  </si>
  <si>
    <t>音無</t>
  </si>
  <si>
    <t>テンペル</t>
  </si>
  <si>
    <t>プレイ</t>
  </si>
  <si>
    <t>ロックオブジブラルタル</t>
  </si>
  <si>
    <t>レーヴディソール</t>
  </si>
  <si>
    <t>松田博資</t>
  </si>
  <si>
    <t>スカイスクレイパー</t>
  </si>
  <si>
    <t>リキサンマックス</t>
  </si>
  <si>
    <t>キングヘイロー</t>
  </si>
  <si>
    <t>昆</t>
  </si>
  <si>
    <t>堀</t>
  </si>
  <si>
    <t>0-1-0-3</t>
  </si>
  <si>
    <t>サトノオー</t>
  </si>
  <si>
    <t>2-0-0-3</t>
  </si>
  <si>
    <t>アサクサショパン</t>
  </si>
  <si>
    <t>大久保龍志</t>
  </si>
  <si>
    <t>1-0-0-2</t>
  </si>
  <si>
    <t>0-0-0-1</t>
  </si>
  <si>
    <t>1-1-0-2</t>
  </si>
  <si>
    <t>0-0-0-3</t>
  </si>
  <si>
    <t>1-0-1-4</t>
  </si>
  <si>
    <t>藤岡</t>
  </si>
  <si>
    <t>1-0-4-2</t>
  </si>
  <si>
    <t>ザナ</t>
  </si>
  <si>
    <t>矢作</t>
  </si>
  <si>
    <t>0-0-0-5</t>
  </si>
  <si>
    <t>0-1-0-1</t>
  </si>
  <si>
    <t>0-0-1-2</t>
  </si>
  <si>
    <t>1-3-2-3</t>
  </si>
  <si>
    <t>0-0-0-0</t>
  </si>
  <si>
    <t>1-0-2-3</t>
  </si>
  <si>
    <t>1-1-0-1</t>
  </si>
  <si>
    <t>0-2-0-1</t>
  </si>
  <si>
    <t>0-0-0-4</t>
  </si>
  <si>
    <t>1-2-1-1</t>
  </si>
  <si>
    <t>1-0-0-1</t>
  </si>
  <si>
    <t>1-2-0-5</t>
  </si>
  <si>
    <t>1-1-0-4</t>
  </si>
  <si>
    <t>2-0-1-1</t>
  </si>
  <si>
    <t>松永幹夫</t>
  </si>
  <si>
    <t>斎藤</t>
  </si>
  <si>
    <t>1-5-1-3</t>
  </si>
  <si>
    <t>4-0-0-0</t>
  </si>
  <si>
    <t>0-1-2-2</t>
  </si>
  <si>
    <t>3-0-2-1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</si>
</sst>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&quot;ポ&quot;&quot;イ&quot;&quot;ン&quot;&quot;ト&quot;"/>
    <numFmt numFmtId="177" formatCode="#,##0;[Red]\-#,##0\ &quot;ポイント&quot;"/>
    <numFmt numFmtId="178" formatCode="#,##0_ &quot;ポ&quot;&quot;イ&quot;&quot;ン&quot;&quot;ト&quot;"/>
    <numFmt numFmtId="179" formatCode="#,##0_ "/>
    <numFmt numFmtId="180" formatCode="#,##0_ &quot;ガ&quot;&quot;バ&quot;&quot;ス&quot;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178" fontId="2" fillId="0" borderId="0" xfId="16" applyNumberFormat="1" applyFont="1" applyAlignment="1">
      <alignment vertical="center" shrinkToFit="1"/>
    </xf>
    <xf numFmtId="180" fontId="0" fillId="0" borderId="0" xfId="0" applyNumberFormat="1" applyAlignment="1">
      <alignment vertical="center"/>
    </xf>
    <xf numFmtId="0" fontId="0" fillId="0" borderId="2" xfId="0" applyFill="1" applyBorder="1" applyAlignment="1">
      <alignment vertical="center"/>
    </xf>
    <xf numFmtId="0" fontId="0" fillId="2" borderId="0" xfId="0" applyFill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 topLeftCell="A1">
      <selection activeCell="A1" sqref="A1:B1"/>
    </sheetView>
  </sheetViews>
  <sheetFormatPr defaultColWidth="9.00390625" defaultRowHeight="13.5"/>
  <cols>
    <col min="1" max="1" width="4.625" style="0" customWidth="1"/>
    <col min="2" max="4" width="15.625" style="3" customWidth="1"/>
    <col min="5" max="5" width="5.625" style="0" customWidth="1"/>
    <col min="6" max="7" width="13.125" style="0" customWidth="1"/>
    <col min="8" max="8" width="10.625" style="0" customWidth="1"/>
  </cols>
  <sheetData>
    <row r="1" spans="1:6" ht="13.5">
      <c r="A1" s="9" t="s">
        <v>11</v>
      </c>
      <c r="B1" s="9"/>
      <c r="C1" s="6">
        <f>SUM(H3:H12)</f>
        <v>11140</v>
      </c>
      <c r="F1" s="7">
        <f>C1-($C$1+$C$14+$C$27)/3</f>
        <v>-8424.333333333332</v>
      </c>
    </row>
    <row r="2" spans="1:8" ht="13.5">
      <c r="A2" s="1" t="s">
        <v>8</v>
      </c>
      <c r="B2" s="4" t="s">
        <v>1</v>
      </c>
      <c r="C2" s="4" t="s">
        <v>2</v>
      </c>
      <c r="D2" s="4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13.5">
      <c r="A3" s="1">
        <v>1</v>
      </c>
      <c r="B3" s="5" t="s">
        <v>60</v>
      </c>
      <c r="C3" s="5" t="s">
        <v>61</v>
      </c>
      <c r="D3" s="5" t="s">
        <v>19</v>
      </c>
      <c r="E3" s="1" t="s">
        <v>23</v>
      </c>
      <c r="F3" s="1" t="s">
        <v>56</v>
      </c>
      <c r="G3" s="1" t="s">
        <v>137</v>
      </c>
      <c r="H3" s="1">
        <v>5930</v>
      </c>
    </row>
    <row r="4" spans="1:8" ht="13.5">
      <c r="A4" s="1">
        <v>2</v>
      </c>
      <c r="B4" s="5" t="s">
        <v>105</v>
      </c>
      <c r="C4" s="5" t="s">
        <v>54</v>
      </c>
      <c r="D4" s="1" t="s">
        <v>29</v>
      </c>
      <c r="E4" s="1" t="s">
        <v>23</v>
      </c>
      <c r="F4" s="1" t="s">
        <v>84</v>
      </c>
      <c r="G4" s="1" t="s">
        <v>106</v>
      </c>
      <c r="H4" s="1">
        <v>1400</v>
      </c>
    </row>
    <row r="5" spans="1:8" ht="13.5">
      <c r="A5" s="1">
        <v>3</v>
      </c>
      <c r="B5" s="5" t="s">
        <v>63</v>
      </c>
      <c r="C5" s="5" t="s">
        <v>64</v>
      </c>
      <c r="D5" s="5" t="s">
        <v>30</v>
      </c>
      <c r="E5" s="1" t="s">
        <v>26</v>
      </c>
      <c r="F5" s="1" t="s">
        <v>24</v>
      </c>
      <c r="G5" s="1" t="s">
        <v>113</v>
      </c>
      <c r="H5" s="1">
        <v>790</v>
      </c>
    </row>
    <row r="6" spans="1:8" ht="13.5">
      <c r="A6" s="1">
        <v>4</v>
      </c>
      <c r="B6" s="5" t="s">
        <v>57</v>
      </c>
      <c r="C6" s="5" t="s">
        <v>58</v>
      </c>
      <c r="D6" s="5" t="s">
        <v>31</v>
      </c>
      <c r="E6" s="1" t="s">
        <v>23</v>
      </c>
      <c r="F6" s="1" t="s">
        <v>59</v>
      </c>
      <c r="G6" s="1" t="s">
        <v>111</v>
      </c>
      <c r="H6" s="1">
        <v>780</v>
      </c>
    </row>
    <row r="7" spans="1:8" ht="13.5">
      <c r="A7" s="1">
        <v>5</v>
      </c>
      <c r="B7" s="5" t="s">
        <v>116</v>
      </c>
      <c r="C7" s="1" t="s">
        <v>67</v>
      </c>
      <c r="D7" s="1" t="s">
        <v>32</v>
      </c>
      <c r="E7" s="1" t="s">
        <v>26</v>
      </c>
      <c r="F7" s="1" t="s">
        <v>117</v>
      </c>
      <c r="G7" s="1" t="s">
        <v>118</v>
      </c>
      <c r="H7" s="1">
        <v>0</v>
      </c>
    </row>
    <row r="8" spans="1:8" ht="13.5">
      <c r="A8" s="1">
        <v>6</v>
      </c>
      <c r="B8" s="5" t="s">
        <v>107</v>
      </c>
      <c r="C8" s="5" t="s">
        <v>13</v>
      </c>
      <c r="D8" s="5" t="s">
        <v>33</v>
      </c>
      <c r="E8" s="1" t="s">
        <v>23</v>
      </c>
      <c r="F8" s="1" t="s">
        <v>108</v>
      </c>
      <c r="G8" s="1" t="s">
        <v>109</v>
      </c>
      <c r="H8" s="1">
        <v>700</v>
      </c>
    </row>
    <row r="9" spans="1:8" ht="13.5">
      <c r="A9" s="1">
        <v>7</v>
      </c>
      <c r="B9" s="5" t="s">
        <v>53</v>
      </c>
      <c r="C9" s="5" t="s">
        <v>15</v>
      </c>
      <c r="D9" s="5" t="s">
        <v>34</v>
      </c>
      <c r="E9" s="1" t="s">
        <v>23</v>
      </c>
      <c r="F9" s="1" t="s">
        <v>28</v>
      </c>
      <c r="G9" s="1" t="s">
        <v>104</v>
      </c>
      <c r="H9" s="1">
        <v>200</v>
      </c>
    </row>
    <row r="10" spans="1:8" ht="13.5">
      <c r="A10" s="1">
        <v>8</v>
      </c>
      <c r="B10" s="5" t="s">
        <v>66</v>
      </c>
      <c r="C10" s="5" t="s">
        <v>18</v>
      </c>
      <c r="D10" s="5" t="s">
        <v>65</v>
      </c>
      <c r="E10" s="1" t="s">
        <v>23</v>
      </c>
      <c r="F10" s="1" t="s">
        <v>114</v>
      </c>
      <c r="G10" s="1" t="s">
        <v>115</v>
      </c>
      <c r="H10" s="1">
        <v>1340</v>
      </c>
    </row>
    <row r="11" spans="1:8" ht="13.5">
      <c r="A11" s="1">
        <v>9</v>
      </c>
      <c r="B11" s="5" t="s">
        <v>55</v>
      </c>
      <c r="C11" s="5" t="s">
        <v>12</v>
      </c>
      <c r="D11" s="5" t="s">
        <v>16</v>
      </c>
      <c r="E11" s="1" t="s">
        <v>23</v>
      </c>
      <c r="F11" s="1" t="s">
        <v>56</v>
      </c>
      <c r="G11" s="1" t="s">
        <v>110</v>
      </c>
      <c r="H11" s="1">
        <v>0</v>
      </c>
    </row>
    <row r="12" spans="1:8" ht="13.5">
      <c r="A12" s="1">
        <v>10</v>
      </c>
      <c r="B12" s="5" t="s">
        <v>62</v>
      </c>
      <c r="C12" s="5" t="s">
        <v>22</v>
      </c>
      <c r="D12" s="5" t="s">
        <v>35</v>
      </c>
      <c r="E12" s="1" t="s">
        <v>26</v>
      </c>
      <c r="F12" s="1" t="s">
        <v>56</v>
      </c>
      <c r="G12" s="1" t="s">
        <v>112</v>
      </c>
      <c r="H12" s="1">
        <v>0</v>
      </c>
    </row>
    <row r="14" spans="1:6" ht="13.5">
      <c r="A14" s="9" t="s">
        <v>9</v>
      </c>
      <c r="B14" s="9"/>
      <c r="C14" s="6">
        <f>SUM(H16:H25)</f>
        <v>16728</v>
      </c>
      <c r="F14" s="7">
        <f>C14-($C$1+$C$14+$C$27)/3</f>
        <v>-2836.333333333332</v>
      </c>
    </row>
    <row r="15" spans="1:8" ht="13.5">
      <c r="A15" s="1" t="s">
        <v>8</v>
      </c>
      <c r="B15" s="4" t="s">
        <v>1</v>
      </c>
      <c r="C15" s="4" t="s">
        <v>2</v>
      </c>
      <c r="D15" s="4" t="s">
        <v>3</v>
      </c>
      <c r="E15" s="2" t="s">
        <v>4</v>
      </c>
      <c r="F15" s="2" t="s">
        <v>5</v>
      </c>
      <c r="G15" s="2" t="s">
        <v>6</v>
      </c>
      <c r="H15" s="2" t="s">
        <v>7</v>
      </c>
    </row>
    <row r="16" spans="1:8" ht="13.5">
      <c r="A16" s="1">
        <v>1</v>
      </c>
      <c r="B16" s="5" t="s">
        <v>75</v>
      </c>
      <c r="C16" s="5" t="s">
        <v>76</v>
      </c>
      <c r="D16" s="5" t="s">
        <v>20</v>
      </c>
      <c r="E16" s="1" t="s">
        <v>26</v>
      </c>
      <c r="F16" s="1" t="s">
        <v>24</v>
      </c>
      <c r="G16" s="1" t="s">
        <v>124</v>
      </c>
      <c r="H16" s="1">
        <v>2980</v>
      </c>
    </row>
    <row r="17" spans="1:8" ht="13.5">
      <c r="A17" s="1">
        <v>2</v>
      </c>
      <c r="B17" s="5" t="s">
        <v>74</v>
      </c>
      <c r="C17" s="5" t="s">
        <v>15</v>
      </c>
      <c r="D17" s="5" t="s">
        <v>17</v>
      </c>
      <c r="E17" s="1" t="s">
        <v>26</v>
      </c>
      <c r="F17" s="1" t="s">
        <v>25</v>
      </c>
      <c r="G17" s="1" t="s">
        <v>123</v>
      </c>
      <c r="H17" s="1">
        <v>2430</v>
      </c>
    </row>
    <row r="18" spans="1:8" ht="13.5">
      <c r="A18" s="1">
        <v>3</v>
      </c>
      <c r="B18" s="5" t="s">
        <v>70</v>
      </c>
      <c r="C18" s="5" t="s">
        <v>12</v>
      </c>
      <c r="D18" s="5" t="s">
        <v>36</v>
      </c>
      <c r="E18" s="1" t="s">
        <v>23</v>
      </c>
      <c r="F18" s="1" t="s">
        <v>25</v>
      </c>
      <c r="G18" s="1" t="s">
        <v>120</v>
      </c>
      <c r="H18" s="1">
        <v>250</v>
      </c>
    </row>
    <row r="19" spans="1:8" ht="13.5">
      <c r="A19" s="1">
        <v>4</v>
      </c>
      <c r="B19" s="5" t="s">
        <v>69</v>
      </c>
      <c r="C19" s="5" t="s">
        <v>68</v>
      </c>
      <c r="D19" s="5" t="s">
        <v>37</v>
      </c>
      <c r="E19" s="1" t="s">
        <v>26</v>
      </c>
      <c r="F19" s="1" t="s">
        <v>27</v>
      </c>
      <c r="G19" s="1" t="s">
        <v>119</v>
      </c>
      <c r="H19" s="1">
        <v>280</v>
      </c>
    </row>
    <row r="20" spans="1:8" ht="13.5">
      <c r="A20" s="1">
        <v>5</v>
      </c>
      <c r="B20" s="5" t="s">
        <v>80</v>
      </c>
      <c r="C20" s="5" t="s">
        <v>10</v>
      </c>
      <c r="D20" s="5" t="s">
        <v>38</v>
      </c>
      <c r="E20" s="1" t="s">
        <v>23</v>
      </c>
      <c r="F20" s="1" t="s">
        <v>81</v>
      </c>
      <c r="G20" s="1" t="s">
        <v>126</v>
      </c>
      <c r="H20" s="1">
        <v>148</v>
      </c>
    </row>
    <row r="21" spans="1:8" ht="13.5">
      <c r="A21" s="1">
        <v>6</v>
      </c>
      <c r="B21" s="5" t="s">
        <v>83</v>
      </c>
      <c r="C21" s="5" t="s">
        <v>18</v>
      </c>
      <c r="D21" s="5" t="s">
        <v>39</v>
      </c>
      <c r="E21" s="1" t="s">
        <v>26</v>
      </c>
      <c r="F21" s="1" t="s">
        <v>84</v>
      </c>
      <c r="G21" s="1" t="s">
        <v>128</v>
      </c>
      <c r="H21" s="1">
        <v>650</v>
      </c>
    </row>
    <row r="22" spans="1:8" ht="13.5">
      <c r="A22" s="1">
        <v>7</v>
      </c>
      <c r="B22" s="5" t="s">
        <v>77</v>
      </c>
      <c r="C22" s="5" t="s">
        <v>78</v>
      </c>
      <c r="D22" s="5" t="s">
        <v>40</v>
      </c>
      <c r="E22" s="1" t="s">
        <v>23</v>
      </c>
      <c r="F22" s="1" t="s">
        <v>79</v>
      </c>
      <c r="G22" s="1" t="s">
        <v>125</v>
      </c>
      <c r="H22" s="1">
        <v>510</v>
      </c>
    </row>
    <row r="23" spans="1:8" ht="13.5">
      <c r="A23" s="1">
        <v>8</v>
      </c>
      <c r="B23" s="5" t="s">
        <v>72</v>
      </c>
      <c r="C23" s="5" t="s">
        <v>21</v>
      </c>
      <c r="D23" s="5" t="s">
        <v>41</v>
      </c>
      <c r="E23" s="1" t="s">
        <v>26</v>
      </c>
      <c r="F23" s="1" t="s">
        <v>73</v>
      </c>
      <c r="G23" s="1" t="s">
        <v>122</v>
      </c>
      <c r="H23" s="1">
        <v>0</v>
      </c>
    </row>
    <row r="24" spans="1:8" ht="13.5">
      <c r="A24" s="1">
        <v>9</v>
      </c>
      <c r="B24" s="5" t="s">
        <v>82</v>
      </c>
      <c r="C24" s="5" t="s">
        <v>61</v>
      </c>
      <c r="D24" s="5" t="s">
        <v>42</v>
      </c>
      <c r="E24" s="1" t="s">
        <v>23</v>
      </c>
      <c r="F24" s="1" t="s">
        <v>103</v>
      </c>
      <c r="G24" s="1" t="s">
        <v>127</v>
      </c>
      <c r="H24" s="1">
        <v>7300</v>
      </c>
    </row>
    <row r="25" spans="1:8" ht="13.5">
      <c r="A25" s="1">
        <v>10</v>
      </c>
      <c r="B25" s="5" t="s">
        <v>71</v>
      </c>
      <c r="C25" s="5" t="s">
        <v>54</v>
      </c>
      <c r="D25" s="5" t="s">
        <v>43</v>
      </c>
      <c r="E25" s="1" t="s">
        <v>23</v>
      </c>
      <c r="F25" s="1" t="s">
        <v>56</v>
      </c>
      <c r="G25" s="1" t="s">
        <v>121</v>
      </c>
      <c r="H25" s="1">
        <v>2180</v>
      </c>
    </row>
    <row r="27" spans="1:6" ht="13.5">
      <c r="A27" s="9" t="s">
        <v>0</v>
      </c>
      <c r="B27" s="9"/>
      <c r="C27" s="6">
        <f>SUM(H29:H38)</f>
        <v>30825</v>
      </c>
      <c r="F27" s="7">
        <f>C27-($C$1+$C$14+$C$27)/3</f>
        <v>11260.666666666668</v>
      </c>
    </row>
    <row r="28" spans="1:8" ht="13.5">
      <c r="A28" s="1" t="s">
        <v>8</v>
      </c>
      <c r="B28" s="4" t="s">
        <v>1</v>
      </c>
      <c r="C28" s="4" t="s">
        <v>2</v>
      </c>
      <c r="D28" s="4" t="s">
        <v>3</v>
      </c>
      <c r="E28" s="2" t="s">
        <v>4</v>
      </c>
      <c r="F28" s="2" t="s">
        <v>5</v>
      </c>
      <c r="G28" s="2" t="s">
        <v>6</v>
      </c>
      <c r="H28" s="2" t="s">
        <v>7</v>
      </c>
    </row>
    <row r="29" spans="1:9" ht="13.5">
      <c r="A29" s="1">
        <v>1</v>
      </c>
      <c r="B29" s="5" t="s">
        <v>91</v>
      </c>
      <c r="C29" s="5" t="s">
        <v>54</v>
      </c>
      <c r="D29" s="5" t="s">
        <v>44</v>
      </c>
      <c r="E29" s="1" t="s">
        <v>26</v>
      </c>
      <c r="F29" s="1" t="s">
        <v>24</v>
      </c>
      <c r="G29" s="1" t="s">
        <v>131</v>
      </c>
      <c r="H29" s="1">
        <v>2180</v>
      </c>
      <c r="I29" s="8"/>
    </row>
    <row r="30" spans="1:8" ht="13.5">
      <c r="A30" s="1">
        <v>2</v>
      </c>
      <c r="B30" s="5" t="s">
        <v>94</v>
      </c>
      <c r="C30" s="5" t="s">
        <v>61</v>
      </c>
      <c r="D30" s="5" t="s">
        <v>45</v>
      </c>
      <c r="E30" s="1" t="s">
        <v>23</v>
      </c>
      <c r="F30" s="1" t="s">
        <v>132</v>
      </c>
      <c r="G30" s="1" t="s">
        <v>128</v>
      </c>
      <c r="H30" s="1">
        <v>500</v>
      </c>
    </row>
    <row r="31" spans="1:8" ht="13.5">
      <c r="A31" s="1">
        <v>3</v>
      </c>
      <c r="B31" s="5" t="s">
        <v>95</v>
      </c>
      <c r="C31" s="5" t="s">
        <v>96</v>
      </c>
      <c r="D31" s="5" t="s">
        <v>46</v>
      </c>
      <c r="E31" s="1" t="s">
        <v>23</v>
      </c>
      <c r="F31" s="1" t="s">
        <v>133</v>
      </c>
      <c r="G31" s="1" t="s">
        <v>134</v>
      </c>
      <c r="H31" s="1">
        <v>6280</v>
      </c>
    </row>
    <row r="32" spans="1:8" ht="13.5">
      <c r="A32" s="1">
        <v>4</v>
      </c>
      <c r="B32" s="5" t="s">
        <v>100</v>
      </c>
      <c r="C32" s="5" t="s">
        <v>101</v>
      </c>
      <c r="D32" s="5" t="s">
        <v>47</v>
      </c>
      <c r="E32" s="1" t="s">
        <v>23</v>
      </c>
      <c r="F32" s="1" t="s">
        <v>102</v>
      </c>
      <c r="G32" s="1" t="s">
        <v>130</v>
      </c>
      <c r="H32" s="1">
        <v>2100</v>
      </c>
    </row>
    <row r="33" spans="1:8" ht="13.5">
      <c r="A33" s="1">
        <v>5</v>
      </c>
      <c r="B33" s="5" t="s">
        <v>89</v>
      </c>
      <c r="C33" s="5" t="s">
        <v>90</v>
      </c>
      <c r="D33" s="5" t="s">
        <v>48</v>
      </c>
      <c r="E33" s="1" t="s">
        <v>23</v>
      </c>
      <c r="F33" s="1" t="s">
        <v>87</v>
      </c>
      <c r="G33" s="1" t="s">
        <v>130</v>
      </c>
      <c r="H33" s="1">
        <v>2610</v>
      </c>
    </row>
    <row r="34" spans="1:8" ht="13.5">
      <c r="A34" s="1">
        <v>6</v>
      </c>
      <c r="B34" s="5" t="s">
        <v>99</v>
      </c>
      <c r="C34" s="5" t="s">
        <v>18</v>
      </c>
      <c r="D34" s="5" t="s">
        <v>49</v>
      </c>
      <c r="E34" s="1" t="s">
        <v>23</v>
      </c>
      <c r="F34" s="1" t="s">
        <v>87</v>
      </c>
      <c r="G34" s="1" t="s">
        <v>111</v>
      </c>
      <c r="H34" s="1">
        <v>890</v>
      </c>
    </row>
    <row r="35" spans="1:8" ht="13.5">
      <c r="A35" s="1">
        <v>7</v>
      </c>
      <c r="B35" s="5" t="s">
        <v>92</v>
      </c>
      <c r="C35" s="5" t="s">
        <v>13</v>
      </c>
      <c r="D35" s="5" t="s">
        <v>50</v>
      </c>
      <c r="E35" s="1" t="s">
        <v>23</v>
      </c>
      <c r="F35" s="1" t="s">
        <v>93</v>
      </c>
      <c r="G35" s="1" t="s">
        <v>136</v>
      </c>
      <c r="H35" s="1">
        <v>510</v>
      </c>
    </row>
    <row r="36" spans="1:8" ht="13.5">
      <c r="A36" s="1">
        <v>8</v>
      </c>
      <c r="B36" s="5" t="s">
        <v>88</v>
      </c>
      <c r="C36" s="5" t="s">
        <v>85</v>
      </c>
      <c r="D36" s="5" t="s">
        <v>51</v>
      </c>
      <c r="E36" s="1" t="s">
        <v>26</v>
      </c>
      <c r="F36" s="1" t="s">
        <v>27</v>
      </c>
      <c r="G36" s="1" t="s">
        <v>110</v>
      </c>
      <c r="H36" s="1">
        <v>0</v>
      </c>
    </row>
    <row r="37" spans="1:8" ht="13.5">
      <c r="A37" s="1">
        <v>9</v>
      </c>
      <c r="B37" s="5" t="s">
        <v>86</v>
      </c>
      <c r="C37" s="5" t="s">
        <v>85</v>
      </c>
      <c r="D37" s="1" t="s">
        <v>52</v>
      </c>
      <c r="E37" s="1" t="s">
        <v>26</v>
      </c>
      <c r="F37" s="1" t="s">
        <v>87</v>
      </c>
      <c r="G37" s="1" t="s">
        <v>129</v>
      </c>
      <c r="H37" s="1">
        <v>1055</v>
      </c>
    </row>
    <row r="38" spans="1:8" ht="13.5">
      <c r="A38" s="1">
        <v>10</v>
      </c>
      <c r="B38" s="5" t="s">
        <v>97</v>
      </c>
      <c r="C38" s="5" t="s">
        <v>12</v>
      </c>
      <c r="D38" s="5" t="s">
        <v>14</v>
      </c>
      <c r="E38" s="1" t="s">
        <v>26</v>
      </c>
      <c r="F38" s="1" t="s">
        <v>98</v>
      </c>
      <c r="G38" s="1" t="s">
        <v>135</v>
      </c>
      <c r="H38" s="1">
        <v>14700</v>
      </c>
    </row>
  </sheetData>
  <mergeCells count="3">
    <mergeCell ref="A1:B1"/>
    <mergeCell ref="A14:B14"/>
    <mergeCell ref="A27:B27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NISHIZAWA</dc:creator>
  <cp:keywords/>
  <dc:description/>
  <cp:lastModifiedBy>NISHIZAWA</cp:lastModifiedBy>
  <dcterms:created xsi:type="dcterms:W3CDTF">2007-06-13T12:31:46Z</dcterms:created>
  <dcterms:modified xsi:type="dcterms:W3CDTF">2011-05-30T13:12:23Z</dcterms:modified>
  <cp:category/>
  <cp:version/>
  <cp:contentType/>
  <cp:contentStatus/>
</cp:coreProperties>
</file>