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大下" sheetId="1" r:id="rId1"/>
    <sheet name="マット" sheetId="2" r:id="rId2"/>
    <sheet name="アラブ" sheetId="3" r:id="rId3"/>
    <sheet name="デビル" sheetId="4" r:id="rId4"/>
    <sheet name="サネ" sheetId="5" r:id="rId5"/>
  </sheets>
  <definedNames/>
  <calcPr fullCalcOnLoad="1"/>
</workbook>
</file>

<file path=xl/sharedStrings.xml><?xml version="1.0" encoding="utf-8"?>
<sst xmlns="http://schemas.openxmlformats.org/spreadsheetml/2006/main" count="358" uniqueCount="186">
  <si>
    <t>順位</t>
  </si>
  <si>
    <t>馬名</t>
  </si>
  <si>
    <t>父</t>
  </si>
  <si>
    <t>母</t>
  </si>
  <si>
    <t>性</t>
  </si>
  <si>
    <t>所属</t>
  </si>
  <si>
    <t>厩舎</t>
  </si>
  <si>
    <t>サンデーサイレンス</t>
  </si>
  <si>
    <t>イージーマインド</t>
  </si>
  <si>
    <t>ファビラスラフイン</t>
  </si>
  <si>
    <t>ヤマニンパラダイス</t>
  </si>
  <si>
    <t>エリシオ</t>
  </si>
  <si>
    <t>ダンスパートナー</t>
  </si>
  <si>
    <t>アクイテイン</t>
  </si>
  <si>
    <t>Afternoon Deelites</t>
  </si>
  <si>
    <t>Seeking the Gold</t>
  </si>
  <si>
    <t>スターオブコジーン</t>
  </si>
  <si>
    <t>リバーラス</t>
  </si>
  <si>
    <t>Electric Society</t>
  </si>
  <si>
    <t>Danzig</t>
  </si>
  <si>
    <t>Diesis</t>
  </si>
  <si>
    <t>ナリタブライアン</t>
  </si>
  <si>
    <t>スカーレットブーケ</t>
  </si>
  <si>
    <t>トニービン</t>
  </si>
  <si>
    <t>サクラアンジェリカ</t>
  </si>
  <si>
    <t>ダンシングブレーヴ</t>
  </si>
  <si>
    <t>ニシノフラワー</t>
  </si>
  <si>
    <t>エリザベスローズ</t>
  </si>
  <si>
    <t>リンドシェーバー</t>
  </si>
  <si>
    <t>ウインエキスプレス</t>
  </si>
  <si>
    <t>タマモクロス</t>
  </si>
  <si>
    <t>スイートニース</t>
  </si>
  <si>
    <t>メジロライアン</t>
  </si>
  <si>
    <t>メジロビューティー</t>
  </si>
  <si>
    <t>ブライアンズタイム</t>
  </si>
  <si>
    <t>ブライアンズタイム</t>
  </si>
  <si>
    <t>エリモシック</t>
  </si>
  <si>
    <t>ウォーニング</t>
  </si>
  <si>
    <t>カーメリン</t>
  </si>
  <si>
    <t>Theatrical</t>
  </si>
  <si>
    <t>アドマイス</t>
  </si>
  <si>
    <t>コマンダーインチーフ</t>
  </si>
  <si>
    <t>マジックキス</t>
  </si>
  <si>
    <t>Holly Bull</t>
  </si>
  <si>
    <t>エリモパッション</t>
  </si>
  <si>
    <t>Forest Wildcat</t>
  </si>
  <si>
    <t>Silver Deputy</t>
  </si>
  <si>
    <t>マイネアリーナ</t>
  </si>
  <si>
    <t>サラトガフラッシュ</t>
  </si>
  <si>
    <t>アグネスフローラ</t>
  </si>
  <si>
    <t>ループスキークロス</t>
  </si>
  <si>
    <t>ブライアンズタイム</t>
  </si>
  <si>
    <t>Kooyonga</t>
  </si>
  <si>
    <t>スターバレリーナ</t>
  </si>
  <si>
    <t>Silver Hawk</t>
  </si>
  <si>
    <t>アナボタフォゴ</t>
  </si>
  <si>
    <t>ダンスインザダーク</t>
  </si>
  <si>
    <t>アンデスレディー</t>
  </si>
  <si>
    <t>フォーティーナイナー</t>
  </si>
  <si>
    <t>イソノルーブル</t>
  </si>
  <si>
    <t>Mr.Prospector</t>
  </si>
  <si>
    <t>Golden Pond</t>
  </si>
  <si>
    <t>サドラーズギャル</t>
  </si>
  <si>
    <t>サンデーサイレンス</t>
  </si>
  <si>
    <t>ノースフライト</t>
  </si>
  <si>
    <t>サンデーサイレンス</t>
  </si>
  <si>
    <t>タニノルミエール</t>
  </si>
  <si>
    <t>ブライアンズタイム</t>
  </si>
  <si>
    <t>ゴールデンジャック</t>
  </si>
  <si>
    <t>ビワハイジ</t>
  </si>
  <si>
    <t>Unbrideled's Song</t>
  </si>
  <si>
    <t>クレセントランサム</t>
  </si>
  <si>
    <t>ウォーニング</t>
  </si>
  <si>
    <t>ティンバーカントリー</t>
  </si>
  <si>
    <t>ベガ</t>
  </si>
  <si>
    <t>オールフォーロンドン</t>
  </si>
  <si>
    <t>ビッグロジック</t>
  </si>
  <si>
    <t>牡</t>
  </si>
  <si>
    <t>西</t>
  </si>
  <si>
    <t>中尾謙</t>
  </si>
  <si>
    <t>リミットレスビッド</t>
  </si>
  <si>
    <t>エスフライト</t>
  </si>
  <si>
    <t>タニノカプリース</t>
  </si>
  <si>
    <t>エリモシャイニー</t>
  </si>
  <si>
    <t>牝</t>
  </si>
  <si>
    <t>沖</t>
  </si>
  <si>
    <t>加藤敬</t>
  </si>
  <si>
    <t>松田国</t>
  </si>
  <si>
    <t>加用</t>
  </si>
  <si>
    <t>長浜</t>
  </si>
  <si>
    <t>マイネルリバティー</t>
  </si>
  <si>
    <t>東</t>
  </si>
  <si>
    <t>稲葉</t>
  </si>
  <si>
    <t>メジロジョーンズ</t>
  </si>
  <si>
    <t>大久保洋</t>
  </si>
  <si>
    <t>ウォーニングムスメ</t>
  </si>
  <si>
    <t>奥平</t>
  </si>
  <si>
    <t>二ノ宮</t>
  </si>
  <si>
    <t>アドマイヤドン</t>
  </si>
  <si>
    <t>松田博</t>
  </si>
  <si>
    <t>エアマーティン</t>
  </si>
  <si>
    <t>伊藤雄</t>
  </si>
  <si>
    <t>ニシノライメイ</t>
  </si>
  <si>
    <t>松田正</t>
  </si>
  <si>
    <t>アグネスプロトン</t>
  </si>
  <si>
    <t>ヤマニンセラフィム</t>
  </si>
  <si>
    <t>浅見</t>
  </si>
  <si>
    <t>スターエルドラード</t>
  </si>
  <si>
    <t>森</t>
  </si>
  <si>
    <t>マイネルライナー</t>
  </si>
  <si>
    <t>太宰</t>
  </si>
  <si>
    <t>ダンツカガヤキ</t>
  </si>
  <si>
    <t>山内</t>
  </si>
  <si>
    <t>マイネルスタード</t>
  </si>
  <si>
    <t>アンドゥオール</t>
  </si>
  <si>
    <t>サンデーサイレンス</t>
  </si>
  <si>
    <t>サンデーサイレンス</t>
  </si>
  <si>
    <t>ヤヴァリ</t>
  </si>
  <si>
    <t>ブライアンズタイム</t>
  </si>
  <si>
    <t>ハイドロカリド</t>
  </si>
  <si>
    <t>Seeking the Gold</t>
  </si>
  <si>
    <t>Silver Hawk</t>
  </si>
  <si>
    <t>アイレスバリーヒル</t>
  </si>
  <si>
    <t>トニービン</t>
  </si>
  <si>
    <t>シャダイチャッター</t>
  </si>
  <si>
    <t>シングスピール</t>
  </si>
  <si>
    <t>カーリング</t>
  </si>
  <si>
    <t>アンブロジン</t>
  </si>
  <si>
    <t>サニーブライアン</t>
  </si>
  <si>
    <t>パラダイスキッス</t>
  </si>
  <si>
    <t>フォルクローレ</t>
  </si>
  <si>
    <t>イソノフォーティ</t>
  </si>
  <si>
    <t>佐々木晶</t>
  </si>
  <si>
    <t>清水久</t>
  </si>
  <si>
    <t>ポイント</t>
  </si>
  <si>
    <t>アドリアーナ</t>
  </si>
  <si>
    <t>中野隆</t>
  </si>
  <si>
    <t>ウィンディマジック</t>
  </si>
  <si>
    <t>渡辺</t>
  </si>
  <si>
    <t>ヘルスウォール</t>
  </si>
  <si>
    <t>ファビラスキャット</t>
  </si>
  <si>
    <t>カナルグランデ</t>
  </si>
  <si>
    <t>尾形</t>
  </si>
  <si>
    <t>1着</t>
  </si>
  <si>
    <t>2着</t>
  </si>
  <si>
    <t>3着</t>
  </si>
  <si>
    <t>着外</t>
  </si>
  <si>
    <t>ロードストリーム</t>
  </si>
  <si>
    <t>宗像</t>
  </si>
  <si>
    <t>Besame mucho</t>
  </si>
  <si>
    <t>ロイヤルパートナー</t>
  </si>
  <si>
    <t>白井</t>
  </si>
  <si>
    <t>Knight Prospector</t>
  </si>
  <si>
    <t>Hishi Amazon</t>
  </si>
  <si>
    <t>ヒシシルバーメイド</t>
  </si>
  <si>
    <t>スペシフィック</t>
  </si>
  <si>
    <t>ローエングリン</t>
  </si>
  <si>
    <t>伊藤正</t>
  </si>
  <si>
    <t>ノーリーズン</t>
  </si>
  <si>
    <t>池江</t>
  </si>
  <si>
    <t>エリモシャルマン</t>
  </si>
  <si>
    <t>田所清</t>
  </si>
  <si>
    <t>Lindsali</t>
  </si>
  <si>
    <t>北橋</t>
  </si>
  <si>
    <t>クライスレリアーナ</t>
  </si>
  <si>
    <t>藤沢和</t>
  </si>
  <si>
    <t>ゲイリーパンチョス</t>
  </si>
  <si>
    <t>増本</t>
  </si>
  <si>
    <t>ソフィーズローズ</t>
  </si>
  <si>
    <t>ネオマエストロ</t>
  </si>
  <si>
    <t>Princess Cashtime</t>
  </si>
  <si>
    <t>ベネフィシャル</t>
  </si>
  <si>
    <t>ナイスベンゲル</t>
  </si>
  <si>
    <t>ビワワールド</t>
  </si>
  <si>
    <t>浜田</t>
  </si>
  <si>
    <t>シルヴァーアピール</t>
  </si>
  <si>
    <t>シルキーホーク</t>
  </si>
  <si>
    <t>エストレーノ</t>
  </si>
  <si>
    <t>ベラジョルナータ</t>
  </si>
  <si>
    <t>シークレットボーイ</t>
  </si>
  <si>
    <t>ダンツジャッジ</t>
  </si>
  <si>
    <t>ディフェレンテ</t>
  </si>
  <si>
    <t>シーディザーブス</t>
  </si>
  <si>
    <t>エアファイア</t>
  </si>
  <si>
    <t>ブライアンイーグル</t>
  </si>
  <si>
    <t>結果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</si>
</sst>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2" sqref="L12"/>
    </sheetView>
  </sheetViews>
  <sheetFormatPr defaultColWidth="9.00390625" defaultRowHeight="13.5"/>
  <cols>
    <col min="1" max="1" width="4.625" style="0" customWidth="1"/>
    <col min="2" max="2" width="15.625" style="0" customWidth="1"/>
    <col min="3" max="4" width="15.625" style="9" customWidth="1"/>
    <col min="5" max="5" width="3.625" style="0" customWidth="1"/>
    <col min="6" max="6" width="4.625" style="0" customWidth="1"/>
    <col min="8" max="11" width="4.125" style="0" customWidth="1"/>
  </cols>
  <sheetData>
    <row r="1" spans="1:12" ht="13.5">
      <c r="A1" s="2" t="s">
        <v>0</v>
      </c>
      <c r="B1" s="2" t="s">
        <v>1</v>
      </c>
      <c r="C1" s="6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134</v>
      </c>
    </row>
    <row r="2" spans="1:12" ht="13.5">
      <c r="A2" s="3">
        <v>1</v>
      </c>
      <c r="B2" s="4" t="s">
        <v>182</v>
      </c>
      <c r="C2" s="7" t="s">
        <v>115</v>
      </c>
      <c r="D2" s="7" t="s">
        <v>181</v>
      </c>
      <c r="E2" s="4" t="s">
        <v>84</v>
      </c>
      <c r="F2" s="4" t="s">
        <v>78</v>
      </c>
      <c r="G2" s="4" t="s">
        <v>108</v>
      </c>
      <c r="H2" s="1">
        <v>1</v>
      </c>
      <c r="I2" s="1">
        <v>2</v>
      </c>
      <c r="J2" s="1">
        <v>0</v>
      </c>
      <c r="K2" s="1">
        <v>6</v>
      </c>
      <c r="L2" s="1">
        <v>2080</v>
      </c>
    </row>
    <row r="3" spans="1:12" ht="13.5">
      <c r="A3" s="3">
        <v>2</v>
      </c>
      <c r="B3" s="4" t="s">
        <v>141</v>
      </c>
      <c r="C3" s="7" t="s">
        <v>116</v>
      </c>
      <c r="D3" s="7" t="s">
        <v>117</v>
      </c>
      <c r="E3" s="4" t="s">
        <v>77</v>
      </c>
      <c r="F3" s="4" t="s">
        <v>91</v>
      </c>
      <c r="G3" s="4" t="s">
        <v>142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ht="13.5">
      <c r="A4" s="3">
        <v>3</v>
      </c>
      <c r="B4" s="4" t="s">
        <v>147</v>
      </c>
      <c r="C4" s="7" t="s">
        <v>118</v>
      </c>
      <c r="D4" s="7" t="s">
        <v>119</v>
      </c>
      <c r="E4" s="4" t="s">
        <v>77</v>
      </c>
      <c r="F4" s="4" t="s">
        <v>91</v>
      </c>
      <c r="G4" s="4" t="s">
        <v>148</v>
      </c>
      <c r="H4" s="1">
        <v>0</v>
      </c>
      <c r="I4" s="1">
        <v>0</v>
      </c>
      <c r="J4" s="1">
        <v>0</v>
      </c>
      <c r="K4" s="1">
        <v>1</v>
      </c>
      <c r="L4" s="1">
        <v>0</v>
      </c>
    </row>
    <row r="5" spans="1:12" ht="13.5">
      <c r="A5" s="3">
        <v>4</v>
      </c>
      <c r="B5" s="4" t="s">
        <v>164</v>
      </c>
      <c r="C5" s="7" t="s">
        <v>120</v>
      </c>
      <c r="D5" s="7" t="s">
        <v>52</v>
      </c>
      <c r="E5" s="4" t="s">
        <v>84</v>
      </c>
      <c r="F5" s="4" t="s">
        <v>91</v>
      </c>
      <c r="G5" s="4" t="s">
        <v>165</v>
      </c>
      <c r="H5" s="1">
        <v>1</v>
      </c>
      <c r="I5" s="1">
        <v>2</v>
      </c>
      <c r="J5" s="1">
        <v>0</v>
      </c>
      <c r="K5" s="1">
        <v>1</v>
      </c>
      <c r="L5" s="1">
        <v>990</v>
      </c>
    </row>
    <row r="6" spans="1:12" ht="13.5">
      <c r="A6" s="3">
        <v>5</v>
      </c>
      <c r="B6" s="4" t="s">
        <v>114</v>
      </c>
      <c r="C6" s="7" t="s">
        <v>51</v>
      </c>
      <c r="D6" s="7" t="s">
        <v>53</v>
      </c>
      <c r="E6" s="4" t="s">
        <v>77</v>
      </c>
      <c r="F6" s="4" t="s">
        <v>78</v>
      </c>
      <c r="G6" s="4" t="s">
        <v>89</v>
      </c>
      <c r="H6" s="1">
        <v>0</v>
      </c>
      <c r="I6" s="1">
        <v>0</v>
      </c>
      <c r="J6" s="1">
        <v>0</v>
      </c>
      <c r="K6" s="1">
        <v>1</v>
      </c>
      <c r="L6" s="1">
        <v>0</v>
      </c>
    </row>
    <row r="7" spans="1:12" ht="13.5">
      <c r="A7" s="3">
        <v>6</v>
      </c>
      <c r="B7" s="4" t="s">
        <v>175</v>
      </c>
      <c r="C7" s="8" t="s">
        <v>121</v>
      </c>
      <c r="D7" s="8" t="s">
        <v>122</v>
      </c>
      <c r="E7" s="4" t="s">
        <v>77</v>
      </c>
      <c r="F7" s="4" t="s">
        <v>78</v>
      </c>
      <c r="G7" s="4" t="s">
        <v>151</v>
      </c>
      <c r="H7" s="1">
        <v>0</v>
      </c>
      <c r="I7" s="1">
        <v>1</v>
      </c>
      <c r="J7" s="1">
        <v>0</v>
      </c>
      <c r="K7" s="1">
        <v>1</v>
      </c>
      <c r="L7" s="1">
        <v>300</v>
      </c>
    </row>
    <row r="8" spans="1:12" ht="13.5">
      <c r="A8" s="3">
        <v>7</v>
      </c>
      <c r="B8" s="4" t="s">
        <v>176</v>
      </c>
      <c r="C8" s="8" t="s">
        <v>54</v>
      </c>
      <c r="D8" s="8" t="s">
        <v>55</v>
      </c>
      <c r="E8" s="4" t="s">
        <v>84</v>
      </c>
      <c r="F8" s="4" t="s">
        <v>91</v>
      </c>
      <c r="G8" s="4" t="s">
        <v>142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2" ht="13.5">
      <c r="A9" s="3">
        <v>8</v>
      </c>
      <c r="B9" s="4" t="s">
        <v>130</v>
      </c>
      <c r="C9" s="7" t="s">
        <v>56</v>
      </c>
      <c r="D9" s="7" t="s">
        <v>57</v>
      </c>
      <c r="E9" s="4" t="s">
        <v>84</v>
      </c>
      <c r="F9" s="4" t="s">
        <v>78</v>
      </c>
      <c r="G9" s="4" t="s">
        <v>132</v>
      </c>
      <c r="H9" s="1">
        <v>1</v>
      </c>
      <c r="I9" s="1">
        <v>0</v>
      </c>
      <c r="J9" s="1">
        <v>0</v>
      </c>
      <c r="K9" s="1">
        <v>3</v>
      </c>
      <c r="L9" s="1">
        <v>600</v>
      </c>
    </row>
    <row r="10" spans="1:12" ht="13.5">
      <c r="A10" s="3">
        <v>9</v>
      </c>
      <c r="B10" s="4" t="s">
        <v>131</v>
      </c>
      <c r="C10" s="7" t="s">
        <v>58</v>
      </c>
      <c r="D10" s="7" t="s">
        <v>59</v>
      </c>
      <c r="E10" s="4" t="s">
        <v>84</v>
      </c>
      <c r="F10" s="4" t="s">
        <v>78</v>
      </c>
      <c r="G10" s="4" t="s">
        <v>133</v>
      </c>
      <c r="H10" s="1">
        <v>0</v>
      </c>
      <c r="I10" s="1">
        <v>0</v>
      </c>
      <c r="J10" s="1">
        <v>0</v>
      </c>
      <c r="K10" s="1">
        <v>7</v>
      </c>
      <c r="L10" s="1">
        <v>0</v>
      </c>
    </row>
    <row r="11" spans="1:12" ht="14.25" thickBot="1">
      <c r="A11" s="3">
        <v>10</v>
      </c>
      <c r="B11" s="4" t="s">
        <v>183</v>
      </c>
      <c r="C11" s="7" t="s">
        <v>123</v>
      </c>
      <c r="D11" s="7" t="s">
        <v>124</v>
      </c>
      <c r="E11" s="4" t="s">
        <v>77</v>
      </c>
      <c r="F11" s="4" t="s">
        <v>91</v>
      </c>
      <c r="G11" s="4" t="s">
        <v>157</v>
      </c>
      <c r="H11" s="1">
        <v>1</v>
      </c>
      <c r="I11" s="1">
        <v>0</v>
      </c>
      <c r="J11" s="1">
        <v>0</v>
      </c>
      <c r="K11" s="1">
        <v>0</v>
      </c>
      <c r="L11" s="11">
        <v>510</v>
      </c>
    </row>
    <row r="12" spans="8:12" ht="14.25" thickBot="1">
      <c r="H12" s="13"/>
      <c r="I12" s="13"/>
      <c r="J12" s="13"/>
      <c r="L12" s="12">
        <f>SUM(L2:L11)</f>
        <v>4480</v>
      </c>
    </row>
    <row r="13" spans="1:2" ht="14.25" thickBot="1">
      <c r="A13" t="s">
        <v>185</v>
      </c>
      <c r="B13" s="12">
        <f>L12-AVERAGE('大下'!L12,マット!L12,アラブ!L12,デビル!L12,サネ!L12)</f>
        <v>-10296.2</v>
      </c>
    </row>
  </sheetData>
  <printOptions/>
  <pageMargins left="0.75" right="0.75" top="1" bottom="1" header="0.512" footer="0.512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4" width="15.625" style="0" customWidth="1"/>
    <col min="5" max="5" width="3.625" style="0" customWidth="1"/>
    <col min="6" max="6" width="4.625" style="0" customWidth="1"/>
    <col min="8" max="11" width="4.125" style="0" customWidth="1"/>
  </cols>
  <sheetData>
    <row r="1" spans="1:12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134</v>
      </c>
    </row>
    <row r="2" spans="1:12" ht="13.5">
      <c r="A2" s="3">
        <v>1</v>
      </c>
      <c r="B2" s="4" t="s">
        <v>105</v>
      </c>
      <c r="C2" s="4" t="s">
        <v>7</v>
      </c>
      <c r="D2" s="4" t="s">
        <v>10</v>
      </c>
      <c r="E2" s="4" t="s">
        <v>77</v>
      </c>
      <c r="F2" s="4" t="s">
        <v>78</v>
      </c>
      <c r="G2" s="4" t="s">
        <v>106</v>
      </c>
      <c r="H2" s="1">
        <v>3</v>
      </c>
      <c r="I2" s="1">
        <v>0</v>
      </c>
      <c r="J2" s="1">
        <v>0</v>
      </c>
      <c r="K2" s="1">
        <v>1</v>
      </c>
      <c r="L2" s="1">
        <v>4400</v>
      </c>
    </row>
    <row r="3" spans="1:12" ht="13.5">
      <c r="A3" s="3">
        <v>2</v>
      </c>
      <c r="B3" s="4" t="s">
        <v>76</v>
      </c>
      <c r="C3" s="4" t="s">
        <v>7</v>
      </c>
      <c r="D3" s="4" t="s">
        <v>75</v>
      </c>
      <c r="E3" s="4" t="s">
        <v>77</v>
      </c>
      <c r="F3" s="4" t="s">
        <v>78</v>
      </c>
      <c r="G3" s="4" t="s">
        <v>79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ht="13.5">
      <c r="A4" s="3">
        <v>3</v>
      </c>
      <c r="B4" s="4" t="s">
        <v>107</v>
      </c>
      <c r="C4" s="4" t="s">
        <v>19</v>
      </c>
      <c r="D4" s="4" t="s">
        <v>18</v>
      </c>
      <c r="E4" s="4" t="s">
        <v>77</v>
      </c>
      <c r="F4" s="4" t="s">
        <v>78</v>
      </c>
      <c r="G4" s="4" t="s">
        <v>108</v>
      </c>
      <c r="H4" s="1">
        <v>1</v>
      </c>
      <c r="I4" s="1">
        <v>2</v>
      </c>
      <c r="J4" s="1">
        <v>1</v>
      </c>
      <c r="K4" s="1">
        <v>6</v>
      </c>
      <c r="L4" s="1">
        <v>5100</v>
      </c>
    </row>
    <row r="5" spans="1:12" ht="13.5">
      <c r="A5" s="3">
        <v>4</v>
      </c>
      <c r="B5" s="4" t="s">
        <v>166</v>
      </c>
      <c r="C5" s="4" t="s">
        <v>20</v>
      </c>
      <c r="D5" s="4" t="s">
        <v>149</v>
      </c>
      <c r="E5" s="4" t="s">
        <v>77</v>
      </c>
      <c r="F5" s="4" t="s">
        <v>78</v>
      </c>
      <c r="G5" s="4" t="s">
        <v>167</v>
      </c>
      <c r="H5" s="1">
        <v>0</v>
      </c>
      <c r="I5" s="1">
        <v>0</v>
      </c>
      <c r="J5" s="1">
        <v>0</v>
      </c>
      <c r="K5" s="1">
        <v>2</v>
      </c>
      <c r="L5" s="1">
        <v>60</v>
      </c>
    </row>
    <row r="6" spans="1:12" ht="13.5">
      <c r="A6" s="3">
        <v>5</v>
      </c>
      <c r="B6" s="4" t="s">
        <v>109</v>
      </c>
      <c r="C6" s="4" t="s">
        <v>28</v>
      </c>
      <c r="D6" s="4" t="s">
        <v>29</v>
      </c>
      <c r="E6" s="4" t="s">
        <v>77</v>
      </c>
      <c r="F6" s="4" t="s">
        <v>78</v>
      </c>
      <c r="G6" s="4" t="s">
        <v>110</v>
      </c>
      <c r="H6" s="1">
        <v>1</v>
      </c>
      <c r="I6" s="1">
        <v>0</v>
      </c>
      <c r="J6" s="1">
        <v>0</v>
      </c>
      <c r="K6" s="1">
        <v>10</v>
      </c>
      <c r="L6" s="1">
        <v>328</v>
      </c>
    </row>
    <row r="7" spans="1:12" ht="13.5">
      <c r="A7" s="3">
        <v>6</v>
      </c>
      <c r="B7" s="4" t="s">
        <v>111</v>
      </c>
      <c r="C7" s="4" t="s">
        <v>30</v>
      </c>
      <c r="D7" s="4" t="s">
        <v>31</v>
      </c>
      <c r="E7" s="4" t="s">
        <v>84</v>
      </c>
      <c r="F7" s="4" t="s">
        <v>78</v>
      </c>
      <c r="G7" s="4" t="s">
        <v>112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2" ht="13.5">
      <c r="A8" s="3">
        <v>7</v>
      </c>
      <c r="B8" s="4" t="s">
        <v>135</v>
      </c>
      <c r="C8" s="4" t="s">
        <v>39</v>
      </c>
      <c r="D8" s="4" t="s">
        <v>40</v>
      </c>
      <c r="E8" s="4" t="s">
        <v>84</v>
      </c>
      <c r="F8" s="4" t="s">
        <v>91</v>
      </c>
      <c r="G8" s="4" t="s">
        <v>136</v>
      </c>
      <c r="H8" s="1">
        <v>0</v>
      </c>
      <c r="I8" s="1">
        <v>0</v>
      </c>
      <c r="J8" s="1">
        <v>1</v>
      </c>
      <c r="K8" s="1">
        <v>2</v>
      </c>
      <c r="L8" s="1">
        <v>150</v>
      </c>
    </row>
    <row r="9" spans="1:12" ht="13.5">
      <c r="A9" s="3">
        <v>8</v>
      </c>
      <c r="B9" s="4" t="s">
        <v>137</v>
      </c>
      <c r="C9" s="4" t="s">
        <v>41</v>
      </c>
      <c r="D9" s="4" t="s">
        <v>42</v>
      </c>
      <c r="E9" s="4" t="s">
        <v>77</v>
      </c>
      <c r="F9" s="4" t="s">
        <v>78</v>
      </c>
      <c r="G9" s="4" t="s">
        <v>138</v>
      </c>
      <c r="H9" s="1">
        <v>1</v>
      </c>
      <c r="I9" s="1">
        <v>0</v>
      </c>
      <c r="J9" s="1">
        <v>3</v>
      </c>
      <c r="K9" s="1">
        <v>3</v>
      </c>
      <c r="L9" s="1">
        <v>960</v>
      </c>
    </row>
    <row r="10" spans="1:12" ht="13.5">
      <c r="A10" s="3">
        <v>9</v>
      </c>
      <c r="B10" s="4" t="s">
        <v>113</v>
      </c>
      <c r="C10" s="4" t="s">
        <v>34</v>
      </c>
      <c r="D10" s="4" t="s">
        <v>47</v>
      </c>
      <c r="E10" s="4" t="s">
        <v>77</v>
      </c>
      <c r="F10" s="4" t="s">
        <v>91</v>
      </c>
      <c r="G10" s="4" t="s">
        <v>92</v>
      </c>
      <c r="H10" s="1">
        <v>1</v>
      </c>
      <c r="I10" s="1">
        <v>0</v>
      </c>
      <c r="J10" s="1">
        <v>2</v>
      </c>
      <c r="K10" s="1">
        <v>10</v>
      </c>
      <c r="L10" s="1">
        <v>1240</v>
      </c>
    </row>
    <row r="11" spans="1:12" ht="14.25" thickBot="1">
      <c r="A11" s="3">
        <v>10</v>
      </c>
      <c r="B11" s="4" t="s">
        <v>139</v>
      </c>
      <c r="C11" s="4" t="s">
        <v>11</v>
      </c>
      <c r="D11" s="4" t="s">
        <v>48</v>
      </c>
      <c r="E11" s="4" t="s">
        <v>84</v>
      </c>
      <c r="F11" s="4" t="s">
        <v>78</v>
      </c>
      <c r="G11" s="4" t="s">
        <v>108</v>
      </c>
      <c r="H11" s="1">
        <v>3</v>
      </c>
      <c r="I11" s="1">
        <v>0</v>
      </c>
      <c r="J11" s="1">
        <v>1</v>
      </c>
      <c r="K11" s="1">
        <v>5</v>
      </c>
      <c r="L11" s="11">
        <v>8340</v>
      </c>
    </row>
    <row r="12" spans="8:12" ht="14.25" thickBot="1">
      <c r="H12" s="13"/>
      <c r="I12" s="13"/>
      <c r="J12" s="13"/>
      <c r="L12" s="12">
        <f>SUM(L2:L11)</f>
        <v>20578</v>
      </c>
    </row>
    <row r="13" spans="1:2" ht="14.25" thickBot="1">
      <c r="A13" t="s">
        <v>185</v>
      </c>
      <c r="B13" s="12">
        <f>L12-AVERAGE('大下'!L12,マット!L12,アラブ!L12,デビル!L12,サネ!L12)</f>
        <v>5801.799999999999</v>
      </c>
    </row>
  </sheetData>
  <printOptions/>
  <pageMargins left="0.75" right="0.75" top="1" bottom="1" header="0.512" footer="0.512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2" sqref="L12"/>
    </sheetView>
  </sheetViews>
  <sheetFormatPr defaultColWidth="9.00390625" defaultRowHeight="13.5"/>
  <cols>
    <col min="1" max="1" width="4.625" style="0" customWidth="1"/>
    <col min="2" max="4" width="15.625" style="0" customWidth="1"/>
    <col min="5" max="5" width="3.625" style="0" customWidth="1"/>
    <col min="6" max="6" width="4.625" style="0" customWidth="1"/>
    <col min="8" max="11" width="4.125" style="0" customWidth="1"/>
  </cols>
  <sheetData>
    <row r="1" spans="1:12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134</v>
      </c>
    </row>
    <row r="2" spans="1:12" ht="13.5">
      <c r="A2" s="3">
        <v>1</v>
      </c>
      <c r="B2" s="4" t="s">
        <v>140</v>
      </c>
      <c r="C2" s="4" t="s">
        <v>7</v>
      </c>
      <c r="D2" s="4" t="s">
        <v>9</v>
      </c>
      <c r="E2" s="4" t="s">
        <v>84</v>
      </c>
      <c r="F2" s="4" t="s">
        <v>78</v>
      </c>
      <c r="G2" s="4" t="s">
        <v>89</v>
      </c>
      <c r="H2" s="1">
        <v>1</v>
      </c>
      <c r="I2" s="1">
        <v>2</v>
      </c>
      <c r="J2" s="1">
        <v>0</v>
      </c>
      <c r="K2" s="1">
        <v>1</v>
      </c>
      <c r="L2" s="1">
        <v>1600</v>
      </c>
    </row>
    <row r="3" spans="1:12" ht="13.5">
      <c r="A3" s="3">
        <v>2</v>
      </c>
      <c r="B3" s="4" t="s">
        <v>150</v>
      </c>
      <c r="C3" s="4" t="s">
        <v>11</v>
      </c>
      <c r="D3" s="4" t="s">
        <v>12</v>
      </c>
      <c r="E3" s="4" t="s">
        <v>84</v>
      </c>
      <c r="F3" s="4" t="s">
        <v>78</v>
      </c>
      <c r="G3" s="4" t="s">
        <v>151</v>
      </c>
      <c r="H3" s="1">
        <v>0</v>
      </c>
      <c r="I3" s="1">
        <v>0</v>
      </c>
      <c r="J3" s="1">
        <v>0</v>
      </c>
      <c r="K3" s="1">
        <v>3</v>
      </c>
      <c r="L3" s="1">
        <v>150</v>
      </c>
    </row>
    <row r="4" spans="1:12" ht="13.5">
      <c r="A4" s="3">
        <v>3</v>
      </c>
      <c r="B4" s="4" t="s">
        <v>90</v>
      </c>
      <c r="C4" s="4" t="s">
        <v>16</v>
      </c>
      <c r="D4" s="4" t="s">
        <v>17</v>
      </c>
      <c r="E4" s="4" t="s">
        <v>77</v>
      </c>
      <c r="F4" s="4" t="s">
        <v>91</v>
      </c>
      <c r="G4" s="4" t="s">
        <v>92</v>
      </c>
      <c r="H4" s="1">
        <v>2</v>
      </c>
      <c r="I4" s="1">
        <v>0</v>
      </c>
      <c r="J4" s="1">
        <v>0</v>
      </c>
      <c r="K4" s="1">
        <v>7</v>
      </c>
      <c r="L4" s="1">
        <v>1940</v>
      </c>
    </row>
    <row r="5" spans="1:12" ht="13.5">
      <c r="A5" s="3">
        <v>4</v>
      </c>
      <c r="B5" s="4" t="s">
        <v>168</v>
      </c>
      <c r="C5" s="4" t="s">
        <v>21</v>
      </c>
      <c r="D5" s="4" t="s">
        <v>22</v>
      </c>
      <c r="E5" s="4" t="s">
        <v>84</v>
      </c>
      <c r="F5" s="4" t="s">
        <v>78</v>
      </c>
      <c r="G5" s="4" t="s">
        <v>87</v>
      </c>
      <c r="H5" s="1">
        <v>0</v>
      </c>
      <c r="I5" s="1">
        <v>0</v>
      </c>
      <c r="J5" s="1">
        <v>0</v>
      </c>
      <c r="K5" s="1">
        <v>3</v>
      </c>
      <c r="L5" s="1">
        <v>0</v>
      </c>
    </row>
    <row r="6" spans="1:12" ht="13.5">
      <c r="A6" s="3">
        <v>5</v>
      </c>
      <c r="B6" s="4" t="s">
        <v>80</v>
      </c>
      <c r="C6" s="4" t="s">
        <v>7</v>
      </c>
      <c r="D6" s="4" t="s">
        <v>27</v>
      </c>
      <c r="E6" s="4" t="s">
        <v>77</v>
      </c>
      <c r="F6" s="4" t="s">
        <v>78</v>
      </c>
      <c r="G6" s="4" t="s">
        <v>88</v>
      </c>
      <c r="H6" s="1">
        <v>0</v>
      </c>
      <c r="I6" s="1">
        <v>2</v>
      </c>
      <c r="J6" s="1">
        <v>0</v>
      </c>
      <c r="K6" s="1">
        <v>0</v>
      </c>
      <c r="L6" s="1">
        <v>480</v>
      </c>
    </row>
    <row r="7" spans="1:12" ht="13.5">
      <c r="A7" s="3">
        <v>6</v>
      </c>
      <c r="B7" s="4" t="s">
        <v>93</v>
      </c>
      <c r="C7" s="4" t="s">
        <v>32</v>
      </c>
      <c r="D7" s="4" t="s">
        <v>33</v>
      </c>
      <c r="E7" s="4" t="s">
        <v>84</v>
      </c>
      <c r="F7" s="4" t="s">
        <v>91</v>
      </c>
      <c r="G7" s="4" t="s">
        <v>94</v>
      </c>
      <c r="H7" s="1">
        <v>1</v>
      </c>
      <c r="I7" s="1">
        <v>0</v>
      </c>
      <c r="J7" s="1">
        <v>1</v>
      </c>
      <c r="K7" s="1">
        <v>4</v>
      </c>
      <c r="L7" s="1">
        <v>737</v>
      </c>
    </row>
    <row r="8" spans="1:12" ht="13.5">
      <c r="A8" s="3">
        <v>7</v>
      </c>
      <c r="B8" s="4" t="s">
        <v>95</v>
      </c>
      <c r="C8" s="4" t="s">
        <v>37</v>
      </c>
      <c r="D8" s="4" t="s">
        <v>38</v>
      </c>
      <c r="E8" s="4" t="s">
        <v>84</v>
      </c>
      <c r="F8" s="4" t="s">
        <v>91</v>
      </c>
      <c r="G8" s="4" t="s">
        <v>96</v>
      </c>
      <c r="H8" s="1">
        <v>1</v>
      </c>
      <c r="I8" s="1">
        <v>1</v>
      </c>
      <c r="J8" s="1">
        <v>0</v>
      </c>
      <c r="K8" s="1">
        <v>3</v>
      </c>
      <c r="L8" s="1">
        <v>840</v>
      </c>
    </row>
    <row r="9" spans="1:12" ht="13.5">
      <c r="A9" s="3">
        <v>8</v>
      </c>
      <c r="B9" s="4" t="s">
        <v>177</v>
      </c>
      <c r="C9" s="4" t="s">
        <v>43</v>
      </c>
      <c r="D9" s="4" t="s">
        <v>152</v>
      </c>
      <c r="E9" s="4" t="s">
        <v>77</v>
      </c>
      <c r="F9" s="4" t="s">
        <v>78</v>
      </c>
      <c r="G9" s="4" t="s">
        <v>159</v>
      </c>
      <c r="H9" s="1">
        <v>2</v>
      </c>
      <c r="I9" s="1">
        <v>1</v>
      </c>
      <c r="J9" s="1">
        <v>0</v>
      </c>
      <c r="K9" s="1">
        <v>1</v>
      </c>
      <c r="L9" s="1">
        <v>3766</v>
      </c>
    </row>
    <row r="10" spans="1:12" ht="13.5">
      <c r="A10" s="3">
        <v>9</v>
      </c>
      <c r="B10" s="4" t="s">
        <v>154</v>
      </c>
      <c r="C10" s="4" t="s">
        <v>46</v>
      </c>
      <c r="D10" s="4" t="s">
        <v>153</v>
      </c>
      <c r="E10" s="4" t="s">
        <v>84</v>
      </c>
      <c r="F10" s="4" t="s">
        <v>91</v>
      </c>
      <c r="G10" s="4" t="s">
        <v>136</v>
      </c>
      <c r="H10" s="1">
        <v>1</v>
      </c>
      <c r="I10" s="1">
        <v>0</v>
      </c>
      <c r="J10" s="1">
        <v>0</v>
      </c>
      <c r="K10" s="1">
        <v>1</v>
      </c>
      <c r="L10" s="1">
        <v>600</v>
      </c>
    </row>
    <row r="11" spans="1:12" ht="14.25" thickBot="1">
      <c r="A11" s="3">
        <v>10</v>
      </c>
      <c r="B11" s="4" t="s">
        <v>184</v>
      </c>
      <c r="C11" s="4" t="s">
        <v>128</v>
      </c>
      <c r="D11" s="4" t="s">
        <v>129</v>
      </c>
      <c r="E11" s="4" t="s">
        <v>77</v>
      </c>
      <c r="F11" s="4"/>
      <c r="G11" s="4"/>
      <c r="H11" s="1">
        <v>0</v>
      </c>
      <c r="I11" s="1">
        <v>0</v>
      </c>
      <c r="J11" s="1">
        <v>0</v>
      </c>
      <c r="K11" s="1">
        <v>0</v>
      </c>
      <c r="L11" s="11">
        <v>0</v>
      </c>
    </row>
    <row r="12" spans="8:12" ht="14.25" thickBot="1">
      <c r="H12" s="13"/>
      <c r="I12" s="13"/>
      <c r="J12" s="13"/>
      <c r="L12" s="12">
        <f>SUM(L2:L11)</f>
        <v>10113</v>
      </c>
    </row>
    <row r="13" spans="1:2" ht="14.25" thickBot="1">
      <c r="A13" t="s">
        <v>185</v>
      </c>
      <c r="B13" s="12">
        <f>L12-AVERAGE('大下'!L12,マット!L12,アラブ!L12,デビル!L12,サネ!L12)</f>
        <v>-4663.200000000001</v>
      </c>
    </row>
  </sheetData>
  <printOptions/>
  <pageMargins left="0.75" right="0.75" top="1" bottom="1" header="0.512" footer="0.51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2" sqref="L12"/>
    </sheetView>
  </sheetViews>
  <sheetFormatPr defaultColWidth="9.00390625" defaultRowHeight="13.5"/>
  <cols>
    <col min="1" max="1" width="4.625" style="0" customWidth="1"/>
    <col min="2" max="4" width="15.625" style="0" customWidth="1"/>
    <col min="5" max="5" width="3.625" style="0" customWidth="1"/>
    <col min="6" max="6" width="4.625" style="0" customWidth="1"/>
    <col min="8" max="11" width="4.125" style="0" customWidth="1"/>
  </cols>
  <sheetData>
    <row r="1" spans="1:12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134</v>
      </c>
    </row>
    <row r="2" spans="1:12" ht="13.5">
      <c r="A2" s="3">
        <v>1</v>
      </c>
      <c r="B2" s="4" t="s">
        <v>169</v>
      </c>
      <c r="C2" s="4" t="s">
        <v>7</v>
      </c>
      <c r="D2" s="4" t="s">
        <v>8</v>
      </c>
      <c r="E2" s="4" t="s">
        <v>77</v>
      </c>
      <c r="F2" s="4" t="s">
        <v>78</v>
      </c>
      <c r="G2" s="4" t="s">
        <v>151</v>
      </c>
      <c r="H2" s="1">
        <v>0</v>
      </c>
      <c r="I2" s="1">
        <v>1</v>
      </c>
      <c r="J2" s="1">
        <v>0</v>
      </c>
      <c r="K2" s="1">
        <v>0</v>
      </c>
      <c r="L2" s="1">
        <v>240</v>
      </c>
    </row>
    <row r="3" spans="1:12" ht="13.5">
      <c r="A3" s="3">
        <v>2</v>
      </c>
      <c r="B3" s="4" t="s">
        <v>155</v>
      </c>
      <c r="C3" s="4" t="s">
        <v>7</v>
      </c>
      <c r="D3" s="4" t="s">
        <v>13</v>
      </c>
      <c r="E3" s="4" t="s">
        <v>77</v>
      </c>
      <c r="F3" s="4" t="s">
        <v>78</v>
      </c>
      <c r="G3" s="4" t="s">
        <v>85</v>
      </c>
      <c r="H3" s="1">
        <v>1</v>
      </c>
      <c r="I3" s="1">
        <v>1</v>
      </c>
      <c r="J3" s="1">
        <v>0</v>
      </c>
      <c r="K3" s="1">
        <v>1</v>
      </c>
      <c r="L3" s="1">
        <v>840</v>
      </c>
    </row>
    <row r="4" spans="1:12" ht="13.5">
      <c r="A4" s="3">
        <v>3</v>
      </c>
      <c r="B4" s="4" t="s">
        <v>156</v>
      </c>
      <c r="C4" s="4" t="s">
        <v>125</v>
      </c>
      <c r="D4" s="4" t="s">
        <v>126</v>
      </c>
      <c r="E4" s="4" t="s">
        <v>77</v>
      </c>
      <c r="F4" s="4" t="s">
        <v>91</v>
      </c>
      <c r="G4" s="4" t="s">
        <v>157</v>
      </c>
      <c r="H4" s="1">
        <v>4</v>
      </c>
      <c r="I4" s="1">
        <v>1</v>
      </c>
      <c r="J4" s="1">
        <v>0</v>
      </c>
      <c r="K4" s="1">
        <v>2</v>
      </c>
      <c r="L4" s="1">
        <v>5340</v>
      </c>
    </row>
    <row r="5" spans="1:12" ht="13.5">
      <c r="A5" s="3">
        <v>4</v>
      </c>
      <c r="B5" s="4" t="s">
        <v>100</v>
      </c>
      <c r="C5" s="4" t="s">
        <v>23</v>
      </c>
      <c r="D5" s="4" t="s">
        <v>24</v>
      </c>
      <c r="E5" s="4" t="s">
        <v>77</v>
      </c>
      <c r="F5" s="4" t="s">
        <v>78</v>
      </c>
      <c r="G5" s="4" t="s">
        <v>101</v>
      </c>
      <c r="H5" s="1">
        <v>1</v>
      </c>
      <c r="I5" s="1">
        <v>0</v>
      </c>
      <c r="J5" s="1">
        <v>0</v>
      </c>
      <c r="K5" s="1">
        <v>0</v>
      </c>
      <c r="L5" s="1">
        <v>510</v>
      </c>
    </row>
    <row r="6" spans="1:12" ht="13.5">
      <c r="A6" s="3">
        <v>5</v>
      </c>
      <c r="B6" s="4" t="s">
        <v>102</v>
      </c>
      <c r="C6" s="4" t="s">
        <v>25</v>
      </c>
      <c r="D6" s="4" t="s">
        <v>26</v>
      </c>
      <c r="E6" s="4" t="s">
        <v>77</v>
      </c>
      <c r="F6" s="4" t="s">
        <v>78</v>
      </c>
      <c r="G6" s="4" t="s">
        <v>103</v>
      </c>
      <c r="H6" s="1">
        <v>0</v>
      </c>
      <c r="I6" s="1">
        <v>0</v>
      </c>
      <c r="J6" s="1">
        <v>0</v>
      </c>
      <c r="K6" s="1">
        <v>0</v>
      </c>
      <c r="L6" s="1">
        <v>0</v>
      </c>
    </row>
    <row r="7" spans="1:12" ht="13.5">
      <c r="A7" s="3">
        <v>6</v>
      </c>
      <c r="B7" s="4" t="s">
        <v>158</v>
      </c>
      <c r="C7" s="4" t="s">
        <v>34</v>
      </c>
      <c r="D7" s="4" t="s">
        <v>127</v>
      </c>
      <c r="E7" s="4" t="s">
        <v>77</v>
      </c>
      <c r="F7" s="4" t="s">
        <v>78</v>
      </c>
      <c r="G7" s="4" t="s">
        <v>159</v>
      </c>
      <c r="H7" s="1">
        <v>3</v>
      </c>
      <c r="I7" s="1">
        <v>0</v>
      </c>
      <c r="J7" s="1">
        <v>0</v>
      </c>
      <c r="K7" s="1">
        <v>2</v>
      </c>
      <c r="L7" s="1">
        <v>11300</v>
      </c>
    </row>
    <row r="8" spans="1:12" ht="13.5">
      <c r="A8" s="3">
        <v>7</v>
      </c>
      <c r="B8" s="4" t="s">
        <v>83</v>
      </c>
      <c r="C8" s="4" t="s">
        <v>34</v>
      </c>
      <c r="D8" s="4" t="s">
        <v>36</v>
      </c>
      <c r="E8" s="4" t="s">
        <v>84</v>
      </c>
      <c r="F8" s="4" t="s">
        <v>78</v>
      </c>
      <c r="G8" s="4" t="s">
        <v>85</v>
      </c>
      <c r="H8" s="1">
        <v>0</v>
      </c>
      <c r="I8" s="1">
        <v>0</v>
      </c>
      <c r="J8" s="1">
        <v>1</v>
      </c>
      <c r="K8" s="1">
        <v>0</v>
      </c>
      <c r="L8" s="1">
        <v>150</v>
      </c>
    </row>
    <row r="9" spans="1:12" ht="13.5">
      <c r="A9" s="3">
        <v>8</v>
      </c>
      <c r="B9" s="4" t="s">
        <v>160</v>
      </c>
      <c r="C9" s="4" t="s">
        <v>23</v>
      </c>
      <c r="D9" s="4" t="s">
        <v>44</v>
      </c>
      <c r="E9" s="4" t="s">
        <v>77</v>
      </c>
      <c r="F9" s="4" t="s">
        <v>78</v>
      </c>
      <c r="G9" s="4" t="s">
        <v>161</v>
      </c>
      <c r="H9" s="1">
        <v>1</v>
      </c>
      <c r="I9" s="1">
        <v>0</v>
      </c>
      <c r="J9" s="1">
        <v>0</v>
      </c>
      <c r="K9" s="1">
        <v>5</v>
      </c>
      <c r="L9" s="1">
        <v>1170</v>
      </c>
    </row>
    <row r="10" spans="1:12" ht="13.5">
      <c r="A10" s="3">
        <v>9</v>
      </c>
      <c r="B10" s="4" t="s">
        <v>171</v>
      </c>
      <c r="C10" s="4" t="s">
        <v>45</v>
      </c>
      <c r="D10" s="4" t="s">
        <v>170</v>
      </c>
      <c r="E10" s="4" t="s">
        <v>77</v>
      </c>
      <c r="F10" s="4" t="s">
        <v>78</v>
      </c>
      <c r="G10" s="4" t="s">
        <v>110</v>
      </c>
      <c r="H10" s="1">
        <v>2</v>
      </c>
      <c r="I10" s="1">
        <v>0</v>
      </c>
      <c r="J10" s="1">
        <v>1</v>
      </c>
      <c r="K10" s="1">
        <v>4</v>
      </c>
      <c r="L10" s="1">
        <v>1840</v>
      </c>
    </row>
    <row r="11" spans="1:12" ht="14.25" thickBot="1">
      <c r="A11" s="3">
        <v>10</v>
      </c>
      <c r="B11" s="4" t="s">
        <v>104</v>
      </c>
      <c r="C11" s="1" t="s">
        <v>11</v>
      </c>
      <c r="D11" s="4" t="s">
        <v>49</v>
      </c>
      <c r="E11" s="4" t="s">
        <v>77</v>
      </c>
      <c r="F11" s="4" t="s">
        <v>78</v>
      </c>
      <c r="G11" s="4" t="s">
        <v>89</v>
      </c>
      <c r="H11" s="1">
        <v>1</v>
      </c>
      <c r="I11" s="1">
        <v>0</v>
      </c>
      <c r="J11" s="1">
        <v>0</v>
      </c>
      <c r="K11" s="1">
        <v>2</v>
      </c>
      <c r="L11" s="11">
        <v>570</v>
      </c>
    </row>
    <row r="12" spans="8:12" ht="14.25" thickBot="1">
      <c r="H12" s="13"/>
      <c r="I12" s="13"/>
      <c r="J12" s="13"/>
      <c r="L12" s="12">
        <f>SUM(L2:L11)</f>
        <v>21960</v>
      </c>
    </row>
    <row r="13" spans="1:2" ht="14.25" thickBot="1">
      <c r="A13" t="s">
        <v>185</v>
      </c>
      <c r="B13" s="12">
        <f>L12-AVERAGE('大下'!L12,マット!L12,アラブ!L12,デビル!L12,サネ!L12)</f>
        <v>7183.799999999999</v>
      </c>
    </row>
  </sheetData>
  <printOptions/>
  <pageMargins left="0.75" right="0.75" top="1" bottom="1" header="0.512" footer="0.51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2" sqref="L12"/>
    </sheetView>
  </sheetViews>
  <sheetFormatPr defaultColWidth="9.00390625" defaultRowHeight="13.5"/>
  <cols>
    <col min="1" max="1" width="4.625" style="5" customWidth="1"/>
    <col min="2" max="4" width="15.625" style="5" customWidth="1"/>
    <col min="5" max="5" width="3.625" style="5" customWidth="1"/>
    <col min="6" max="6" width="4.625" style="5" customWidth="1"/>
    <col min="7" max="7" width="9.00390625" style="5" customWidth="1"/>
    <col min="8" max="11" width="4.125" style="0" customWidth="1"/>
  </cols>
  <sheetData>
    <row r="1" spans="1:12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0" t="s">
        <v>143</v>
      </c>
      <c r="I1" s="10" t="s">
        <v>144</v>
      </c>
      <c r="J1" s="10" t="s">
        <v>145</v>
      </c>
      <c r="K1" s="10" t="s">
        <v>146</v>
      </c>
      <c r="L1" s="10" t="s">
        <v>134</v>
      </c>
    </row>
    <row r="2" spans="1:12" ht="13.5">
      <c r="A2" s="3">
        <v>1</v>
      </c>
      <c r="B2" s="4"/>
      <c r="C2" s="4" t="s">
        <v>60</v>
      </c>
      <c r="D2" s="4" t="s">
        <v>61</v>
      </c>
      <c r="E2" s="4" t="s">
        <v>77</v>
      </c>
      <c r="F2" s="4" t="s">
        <v>78</v>
      </c>
      <c r="G2" s="4" t="s">
        <v>87</v>
      </c>
      <c r="H2" s="1">
        <v>0</v>
      </c>
      <c r="I2" s="1">
        <v>0</v>
      </c>
      <c r="J2" s="1">
        <v>0</v>
      </c>
      <c r="K2" s="1">
        <v>0</v>
      </c>
      <c r="L2" s="1">
        <v>0</v>
      </c>
    </row>
    <row r="3" spans="1:12" ht="13.5">
      <c r="A3" s="3">
        <v>2</v>
      </c>
      <c r="B3" s="4" t="s">
        <v>178</v>
      </c>
      <c r="C3" s="4" t="s">
        <v>14</v>
      </c>
      <c r="D3" s="4" t="s">
        <v>162</v>
      </c>
      <c r="E3" s="4" t="s">
        <v>84</v>
      </c>
      <c r="F3" s="4" t="s">
        <v>78</v>
      </c>
      <c r="G3" s="4" t="s">
        <v>87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2" ht="13.5">
      <c r="A4" s="3">
        <v>3</v>
      </c>
      <c r="B4" s="4" t="s">
        <v>172</v>
      </c>
      <c r="C4" s="4" t="s">
        <v>15</v>
      </c>
      <c r="D4" s="4" t="s">
        <v>62</v>
      </c>
      <c r="E4" s="4" t="s">
        <v>77</v>
      </c>
      <c r="F4" s="4" t="s">
        <v>91</v>
      </c>
      <c r="G4" s="4" t="s">
        <v>97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2" ht="13.5">
      <c r="A5" s="3">
        <v>4</v>
      </c>
      <c r="B5" s="4" t="s">
        <v>81</v>
      </c>
      <c r="C5" s="4" t="s">
        <v>63</v>
      </c>
      <c r="D5" s="4" t="s">
        <v>64</v>
      </c>
      <c r="E5" s="4" t="s">
        <v>84</v>
      </c>
      <c r="F5" s="4" t="s">
        <v>78</v>
      </c>
      <c r="G5" s="4" t="s">
        <v>86</v>
      </c>
      <c r="H5" s="1">
        <v>0</v>
      </c>
      <c r="I5" s="1">
        <v>0</v>
      </c>
      <c r="J5" s="1">
        <v>0</v>
      </c>
      <c r="K5" s="1">
        <v>0</v>
      </c>
      <c r="L5" s="1">
        <v>0</v>
      </c>
    </row>
    <row r="6" spans="1:12" ht="13.5">
      <c r="A6" s="3">
        <v>5</v>
      </c>
      <c r="B6" s="4" t="s">
        <v>82</v>
      </c>
      <c r="C6" s="4" t="s">
        <v>65</v>
      </c>
      <c r="D6" s="4" t="s">
        <v>66</v>
      </c>
      <c r="E6" s="4" t="s">
        <v>77</v>
      </c>
      <c r="F6" s="4" t="s">
        <v>78</v>
      </c>
      <c r="G6" s="4" t="s">
        <v>87</v>
      </c>
      <c r="H6" s="1">
        <v>1</v>
      </c>
      <c r="I6" s="1">
        <v>0</v>
      </c>
      <c r="J6" s="1">
        <v>0</v>
      </c>
      <c r="K6" s="1">
        <v>5</v>
      </c>
      <c r="L6" s="1">
        <v>570</v>
      </c>
    </row>
    <row r="7" spans="1:12" ht="13.5">
      <c r="A7" s="3">
        <v>6</v>
      </c>
      <c r="B7" s="4" t="s">
        <v>179</v>
      </c>
      <c r="C7" s="4" t="s">
        <v>67</v>
      </c>
      <c r="D7" s="4" t="s">
        <v>68</v>
      </c>
      <c r="E7" s="4" t="s">
        <v>77</v>
      </c>
      <c r="F7" s="4" t="s">
        <v>78</v>
      </c>
      <c r="G7" s="4" t="s">
        <v>163</v>
      </c>
      <c r="H7" s="1">
        <v>0</v>
      </c>
      <c r="I7" s="1">
        <v>0</v>
      </c>
      <c r="J7" s="1">
        <v>0</v>
      </c>
      <c r="K7" s="1">
        <v>1</v>
      </c>
      <c r="L7" s="1">
        <v>0</v>
      </c>
    </row>
    <row r="8" spans="1:12" ht="13.5">
      <c r="A8" s="3">
        <v>7</v>
      </c>
      <c r="B8" s="4" t="s">
        <v>173</v>
      </c>
      <c r="C8" s="4" t="s">
        <v>35</v>
      </c>
      <c r="D8" s="4" t="s">
        <v>69</v>
      </c>
      <c r="E8" s="4" t="s">
        <v>77</v>
      </c>
      <c r="F8" s="4" t="s">
        <v>78</v>
      </c>
      <c r="G8" s="4" t="s">
        <v>174</v>
      </c>
      <c r="H8" s="1">
        <v>1</v>
      </c>
      <c r="I8" s="1">
        <v>1</v>
      </c>
      <c r="J8" s="1">
        <v>1</v>
      </c>
      <c r="K8" s="1">
        <v>3</v>
      </c>
      <c r="L8" s="1">
        <v>1630</v>
      </c>
    </row>
    <row r="9" spans="1:12" ht="13.5">
      <c r="A9" s="3">
        <v>8</v>
      </c>
      <c r="B9" s="4"/>
      <c r="C9" s="4" t="s">
        <v>70</v>
      </c>
      <c r="D9" s="4" t="s">
        <v>71</v>
      </c>
      <c r="E9" s="4"/>
      <c r="F9" s="4"/>
      <c r="G9" s="4"/>
      <c r="H9" s="1"/>
      <c r="I9" s="1"/>
      <c r="J9" s="1"/>
      <c r="K9" s="1"/>
      <c r="L9" s="1"/>
    </row>
    <row r="10" spans="1:12" ht="13.5">
      <c r="A10" s="3">
        <v>9</v>
      </c>
      <c r="B10" s="4" t="s">
        <v>180</v>
      </c>
      <c r="C10" s="4" t="s">
        <v>72</v>
      </c>
      <c r="D10" s="4" t="s">
        <v>50</v>
      </c>
      <c r="E10" s="4" t="s">
        <v>77</v>
      </c>
      <c r="F10" s="4" t="s">
        <v>78</v>
      </c>
      <c r="G10" s="4" t="s">
        <v>112</v>
      </c>
      <c r="H10" s="1">
        <v>3</v>
      </c>
      <c r="I10" s="1">
        <v>2</v>
      </c>
      <c r="J10" s="1">
        <v>3</v>
      </c>
      <c r="K10" s="1">
        <v>1</v>
      </c>
      <c r="L10" s="1">
        <v>5870</v>
      </c>
    </row>
    <row r="11" spans="1:12" ht="14.25" thickBot="1">
      <c r="A11" s="3">
        <v>10</v>
      </c>
      <c r="B11" s="4" t="s">
        <v>98</v>
      </c>
      <c r="C11" s="4" t="s">
        <v>73</v>
      </c>
      <c r="D11" s="4" t="s">
        <v>74</v>
      </c>
      <c r="E11" s="4" t="s">
        <v>77</v>
      </c>
      <c r="F11" s="4" t="s">
        <v>78</v>
      </c>
      <c r="G11" s="4" t="s">
        <v>99</v>
      </c>
      <c r="H11" s="1">
        <v>3</v>
      </c>
      <c r="I11" s="1">
        <v>0</v>
      </c>
      <c r="J11" s="1">
        <v>1</v>
      </c>
      <c r="K11" s="1">
        <v>2</v>
      </c>
      <c r="L11" s="11">
        <v>8680</v>
      </c>
    </row>
    <row r="12" spans="8:12" ht="14.25" thickBot="1">
      <c r="H12" s="13"/>
      <c r="I12" s="13"/>
      <c r="J12" s="13"/>
      <c r="L12" s="12">
        <f>SUM(L2:L11)</f>
        <v>16750</v>
      </c>
    </row>
    <row r="13" spans="1:2" ht="14.25" thickBot="1">
      <c r="A13" s="5" t="s">
        <v>185</v>
      </c>
      <c r="B13" s="14">
        <f>L12-AVERAGE('大下'!L12,マット!L12,アラブ!L12,デビル!L12,サネ!L12)</f>
        <v>1973.7999999999993</v>
      </c>
    </row>
  </sheetData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西沢 文孝</dc:creator>
  <cp:keywords/>
  <dc:description/>
  <cp:lastModifiedBy>西沢 文孝</cp:lastModifiedBy>
  <dcterms:created xsi:type="dcterms:W3CDTF">2001-05-30T13:06:27Z</dcterms:created>
  <dcterms:modified xsi:type="dcterms:W3CDTF">2002-06-04T11:52:28Z</dcterms:modified>
  <cp:category/>
  <cp:version/>
  <cp:contentType/>
  <cp:contentStatus/>
</cp:coreProperties>
</file>