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<sst xmlns="http://schemas.openxmlformats.org/spreadsheetml/2006/main" count="30" uniqueCount="23">
  <si>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物理量</t>
  </si>
  <si>
    <t>計算式</t>
  </si>
  <si>
    <t>単位</t>
  </si>
  <si>
    <t>m/s</t>
  </si>
  <si>
    <t>m</t>
  </si>
  <si>
    <t>記号</t>
  </si>
  <si>
    <t>値</t>
  </si>
  <si>
    <t>速度</t>
  </si>
  <si>
    <t>速度の変化</t>
  </si>
  <si>
    <t>既定値</t>
  </si>
  <si>
    <t>kg</t>
  </si>
  <si>
    <t>v</t>
  </si>
  <si>
    <t>連続して銃を撃つ場合</t>
  </si>
  <si>
    <t>弾丸の質量</t>
  </si>
  <si>
    <t>台車の質量（弾丸の質量を含む）</t>
  </si>
  <si>
    <t>M</t>
  </si>
  <si>
    <t>ΔV</t>
  </si>
  <si>
    <t>弾丸の速さ</t>
  </si>
  <si>
    <t>u</t>
  </si>
  <si>
    <t>台車の質量（弾丸を含む）</t>
  </si>
  <si>
    <t>弾丸を撃つ回数</t>
  </si>
  <si>
    <t>n</t>
  </si>
  <si>
    <t>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</si>
</sst>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Sheet1!$B$13:$B$47</c:f>
              <c:numCache/>
            </c:numRef>
          </c:xVal>
          <c:yVal>
            <c:numRef>
              <c:f>Sheet1!$E$13:$E$47</c:f>
              <c:numCache/>
            </c:numRef>
          </c:yVal>
          <c:smooth val="1"/>
        </c:ser>
        <c:axId val="26647627"/>
        <c:axId val="38502052"/>
      </c:scatterChart>
      <c:valAx>
        <c:axId val="2664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02052"/>
        <c:crosses val="autoZero"/>
        <c:crossBetween val="midCat"/>
        <c:dispUnits/>
      </c:valAx>
      <c:valAx>
        <c:axId val="38502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v[m/s]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647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</xdr:row>
      <xdr:rowOff>19050</xdr:rowOff>
    </xdr:from>
    <xdr:to>
      <xdr:col>12</xdr:col>
      <xdr:colOff>495300</xdr:colOff>
      <xdr:row>14</xdr:row>
      <xdr:rowOff>142875</xdr:rowOff>
    </xdr:to>
    <xdr:graphicFrame>
      <xdr:nvGraphicFramePr>
        <xdr:cNvPr id="1" name="Chart 3"/>
        <xdr:cNvGraphicFramePr/>
      </xdr:nvGraphicFramePr>
      <xdr:xfrm>
        <a:off x="5829300" y="533400"/>
        <a:ext cx="31146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6">
      <selection activeCell="B7" sqref="B7"/>
    </sheetView>
  </sheetViews>
  <sheetFormatPr defaultColWidth="9.00390625" defaultRowHeight="13.5"/>
  <cols>
    <col min="1" max="1" width="11.875" style="0" customWidth="1"/>
  </cols>
  <sheetData>
    <row r="1" ht="13.5">
      <c r="A1" t="s">
        <v>12</v>
      </c>
    </row>
    <row r="4" spans="1:4" s="11" customFormat="1" ht="54.75" thickBot="1">
      <c r="A4" s="14" t="s">
        <v>9</v>
      </c>
      <c r="B4" s="14" t="s">
        <v>17</v>
      </c>
      <c r="C4" s="14" t="s">
        <v>13</v>
      </c>
      <c r="D4" s="14" t="s">
        <v>14</v>
      </c>
    </row>
    <row r="5" spans="1:4" ht="14.25" thickTop="1">
      <c r="A5" s="12" t="s">
        <v>5</v>
      </c>
      <c r="B5" s="13" t="s">
        <v>18</v>
      </c>
      <c r="C5" s="13" t="s">
        <v>4</v>
      </c>
      <c r="D5" s="13" t="s">
        <v>15</v>
      </c>
    </row>
    <row r="6" spans="1:4" ht="13.5">
      <c r="A6" s="9" t="s">
        <v>6</v>
      </c>
      <c r="B6" s="15">
        <v>100</v>
      </c>
      <c r="C6" s="15">
        <v>1</v>
      </c>
      <c r="D6" s="15">
        <v>50</v>
      </c>
    </row>
    <row r="7" spans="1:4" ht="13.5">
      <c r="A7" s="9" t="s">
        <v>2</v>
      </c>
      <c r="B7" s="10" t="s">
        <v>3</v>
      </c>
      <c r="C7" s="10" t="s">
        <v>10</v>
      </c>
      <c r="D7" s="10" t="s">
        <v>10</v>
      </c>
    </row>
    <row r="9" spans="1:5" s="8" customFormat="1" ht="41.25" thickBot="1">
      <c r="A9" s="7" t="s">
        <v>0</v>
      </c>
      <c r="B9" s="7" t="s">
        <v>20</v>
      </c>
      <c r="C9" s="7" t="s">
        <v>19</v>
      </c>
      <c r="D9" s="7" t="s">
        <v>8</v>
      </c>
      <c r="E9" s="7" t="s">
        <v>7</v>
      </c>
    </row>
    <row r="10" spans="1:5" s="1" customFormat="1" ht="14.25" thickTop="1">
      <c r="A10" s="6" t="s">
        <v>5</v>
      </c>
      <c r="B10" s="6" t="s">
        <v>21</v>
      </c>
      <c r="C10" s="6" t="s">
        <v>15</v>
      </c>
      <c r="D10" s="6" t="s">
        <v>16</v>
      </c>
      <c r="E10" s="6" t="s">
        <v>11</v>
      </c>
    </row>
    <row r="11" spans="1:5" s="1" customFormat="1" ht="13.5">
      <c r="A11" s="4" t="s">
        <v>1</v>
      </c>
      <c r="B11" s="4"/>
      <c r="C11" s="4"/>
      <c r="D11" s="4"/>
      <c r="E11" s="4"/>
    </row>
    <row r="12" spans="1:5" s="1" customFormat="1" ht="14.25" thickBot="1">
      <c r="A12" s="5" t="s">
        <v>2</v>
      </c>
      <c r="B12" s="5" t="s">
        <v>22</v>
      </c>
      <c r="C12" s="5" t="s">
        <v>10</v>
      </c>
      <c r="D12" s="5" t="s">
        <v>4</v>
      </c>
      <c r="E12" s="5" t="s">
        <v>3</v>
      </c>
    </row>
    <row r="13" spans="2:5" ht="14.25" thickTop="1">
      <c r="B13" s="2">
        <v>0</v>
      </c>
      <c r="C13" s="2">
        <f>$D$6</f>
        <v>50</v>
      </c>
      <c r="D13" s="3">
        <v>0</v>
      </c>
      <c r="E13" s="2">
        <v>0</v>
      </c>
    </row>
    <row r="14" spans="2:5" ht="13.5">
      <c r="B14" s="3">
        <f>B13+1</f>
        <v>1</v>
      </c>
      <c r="C14" s="3">
        <f>C13-$C$6</f>
        <v>49</v>
      </c>
      <c r="D14" s="3">
        <f>$B$6*$C$6/C14</f>
        <v>2.0408163265306123</v>
      </c>
      <c r="E14" s="3">
        <f>E13+D14</f>
        <v>2.0408163265306123</v>
      </c>
    </row>
    <row r="15" spans="2:5" ht="13.5">
      <c r="B15" s="3">
        <f aca="true" t="shared" si="0" ref="B15:B30">B14+1</f>
        <v>2</v>
      </c>
      <c r="C15" s="3">
        <f aca="true" t="shared" si="1" ref="C15:C30">C14-$C$6</f>
        <v>48</v>
      </c>
      <c r="D15" s="3">
        <f aca="true" t="shared" si="2" ref="D15:D47">$B$6*$C$6/C15</f>
        <v>2.0833333333333335</v>
      </c>
      <c r="E15" s="3">
        <f aca="true" t="shared" si="3" ref="E15:E47">E14+D15</f>
        <v>4.124149659863946</v>
      </c>
    </row>
    <row r="16" spans="2:5" ht="13.5">
      <c r="B16" s="3">
        <f t="shared" si="0"/>
        <v>3</v>
      </c>
      <c r="C16" s="3">
        <f t="shared" si="1"/>
        <v>47</v>
      </c>
      <c r="D16" s="3">
        <f t="shared" si="2"/>
        <v>2.127659574468085</v>
      </c>
      <c r="E16" s="3">
        <f t="shared" si="3"/>
        <v>6.251809234332031</v>
      </c>
    </row>
    <row r="17" spans="2:5" ht="13.5">
      <c r="B17" s="3">
        <f t="shared" si="0"/>
        <v>4</v>
      </c>
      <c r="C17" s="3">
        <f t="shared" si="1"/>
        <v>46</v>
      </c>
      <c r="D17" s="3">
        <f t="shared" si="2"/>
        <v>2.1739130434782608</v>
      </c>
      <c r="E17" s="3">
        <f t="shared" si="3"/>
        <v>8.42572227781029</v>
      </c>
    </row>
    <row r="18" spans="2:5" ht="13.5">
      <c r="B18" s="3">
        <f t="shared" si="0"/>
        <v>5</v>
      </c>
      <c r="C18" s="3">
        <f t="shared" si="1"/>
        <v>45</v>
      </c>
      <c r="D18" s="3">
        <f t="shared" si="2"/>
        <v>2.2222222222222223</v>
      </c>
      <c r="E18" s="3">
        <f t="shared" si="3"/>
        <v>10.647944500032512</v>
      </c>
    </row>
    <row r="19" spans="2:5" ht="13.5">
      <c r="B19" s="3">
        <f t="shared" si="0"/>
        <v>6</v>
      </c>
      <c r="C19" s="3">
        <f t="shared" si="1"/>
        <v>44</v>
      </c>
      <c r="D19" s="3">
        <f t="shared" si="2"/>
        <v>2.272727272727273</v>
      </c>
      <c r="E19" s="3">
        <f t="shared" si="3"/>
        <v>12.920671772759786</v>
      </c>
    </row>
    <row r="20" spans="2:5" ht="13.5">
      <c r="B20" s="3">
        <f t="shared" si="0"/>
        <v>7</v>
      </c>
      <c r="C20" s="3">
        <f t="shared" si="1"/>
        <v>43</v>
      </c>
      <c r="D20" s="3">
        <f t="shared" si="2"/>
        <v>2.3255813953488373</v>
      </c>
      <c r="E20" s="3">
        <f t="shared" si="3"/>
        <v>15.246253168108623</v>
      </c>
    </row>
    <row r="21" spans="2:5" ht="13.5">
      <c r="B21" s="3">
        <f t="shared" si="0"/>
        <v>8</v>
      </c>
      <c r="C21" s="3">
        <f t="shared" si="1"/>
        <v>42</v>
      </c>
      <c r="D21" s="3">
        <f t="shared" si="2"/>
        <v>2.380952380952381</v>
      </c>
      <c r="E21" s="3">
        <f t="shared" si="3"/>
        <v>17.627205549061003</v>
      </c>
    </row>
    <row r="22" spans="2:5" ht="13.5">
      <c r="B22" s="3">
        <f t="shared" si="0"/>
        <v>9</v>
      </c>
      <c r="C22" s="3">
        <f t="shared" si="1"/>
        <v>41</v>
      </c>
      <c r="D22" s="3">
        <f t="shared" si="2"/>
        <v>2.4390243902439024</v>
      </c>
      <c r="E22" s="3">
        <f t="shared" si="3"/>
        <v>20.066229939304904</v>
      </c>
    </row>
    <row r="23" spans="2:5" ht="13.5">
      <c r="B23" s="3">
        <f t="shared" si="0"/>
        <v>10</v>
      </c>
      <c r="C23" s="3">
        <f t="shared" si="1"/>
        <v>40</v>
      </c>
      <c r="D23" s="3">
        <f t="shared" si="2"/>
        <v>2.5</v>
      </c>
      <c r="E23" s="3">
        <f t="shared" si="3"/>
        <v>22.566229939304904</v>
      </c>
    </row>
    <row r="24" spans="2:5" ht="13.5">
      <c r="B24" s="3">
        <f t="shared" si="0"/>
        <v>11</v>
      </c>
      <c r="C24" s="3">
        <f t="shared" si="1"/>
        <v>39</v>
      </c>
      <c r="D24" s="3">
        <f t="shared" si="2"/>
        <v>2.5641025641025643</v>
      </c>
      <c r="E24" s="3">
        <f t="shared" si="3"/>
        <v>25.13033250340747</v>
      </c>
    </row>
    <row r="25" spans="2:5" ht="13.5">
      <c r="B25" s="3">
        <f t="shared" si="0"/>
        <v>12</v>
      </c>
      <c r="C25" s="3">
        <f t="shared" si="1"/>
        <v>38</v>
      </c>
      <c r="D25" s="3">
        <f t="shared" si="2"/>
        <v>2.6315789473684212</v>
      </c>
      <c r="E25" s="3">
        <f t="shared" si="3"/>
        <v>27.76191145077589</v>
      </c>
    </row>
    <row r="26" spans="2:5" ht="13.5">
      <c r="B26" s="3">
        <f t="shared" si="0"/>
        <v>13</v>
      </c>
      <c r="C26" s="3">
        <f t="shared" si="1"/>
        <v>37</v>
      </c>
      <c r="D26" s="3">
        <f t="shared" si="2"/>
        <v>2.7027027027027026</v>
      </c>
      <c r="E26" s="3">
        <f t="shared" si="3"/>
        <v>30.464614153478593</v>
      </c>
    </row>
    <row r="27" spans="2:5" ht="13.5">
      <c r="B27" s="3">
        <f t="shared" si="0"/>
        <v>14</v>
      </c>
      <c r="C27" s="3">
        <f t="shared" si="1"/>
        <v>36</v>
      </c>
      <c r="D27" s="3">
        <f t="shared" si="2"/>
        <v>2.7777777777777777</v>
      </c>
      <c r="E27" s="3">
        <f t="shared" si="3"/>
        <v>33.24239193125637</v>
      </c>
    </row>
    <row r="28" spans="2:5" ht="13.5">
      <c r="B28" s="3">
        <f t="shared" si="0"/>
        <v>15</v>
      </c>
      <c r="C28" s="3">
        <f t="shared" si="1"/>
        <v>35</v>
      </c>
      <c r="D28" s="3">
        <f t="shared" si="2"/>
        <v>2.857142857142857</v>
      </c>
      <c r="E28" s="3">
        <f t="shared" si="3"/>
        <v>36.099534788399225</v>
      </c>
    </row>
    <row r="29" spans="2:5" ht="13.5">
      <c r="B29" s="3">
        <f t="shared" si="0"/>
        <v>16</v>
      </c>
      <c r="C29" s="3">
        <f t="shared" si="1"/>
        <v>34</v>
      </c>
      <c r="D29" s="3">
        <f t="shared" si="2"/>
        <v>2.9411764705882355</v>
      </c>
      <c r="E29" s="3">
        <f t="shared" si="3"/>
        <v>39.04071125898746</v>
      </c>
    </row>
    <row r="30" spans="2:5" ht="13.5">
      <c r="B30" s="3">
        <f t="shared" si="0"/>
        <v>17</v>
      </c>
      <c r="C30" s="3">
        <f t="shared" si="1"/>
        <v>33</v>
      </c>
      <c r="D30" s="3">
        <f t="shared" si="2"/>
        <v>3.0303030303030303</v>
      </c>
      <c r="E30" s="3">
        <f t="shared" si="3"/>
        <v>42.07101428929049</v>
      </c>
    </row>
    <row r="31" spans="2:5" ht="13.5">
      <c r="B31" s="3">
        <f aca="true" t="shared" si="4" ref="B31:B47">B30+1</f>
        <v>18</v>
      </c>
      <c r="C31" s="3">
        <f aca="true" t="shared" si="5" ref="C31:C47">C30-$C$6</f>
        <v>32</v>
      </c>
      <c r="D31" s="3">
        <f t="shared" si="2"/>
        <v>3.125</v>
      </c>
      <c r="E31" s="3">
        <f t="shared" si="3"/>
        <v>45.19601428929049</v>
      </c>
    </row>
    <row r="32" spans="2:5" ht="13.5">
      <c r="B32" s="3">
        <f t="shared" si="4"/>
        <v>19</v>
      </c>
      <c r="C32" s="3">
        <f t="shared" si="5"/>
        <v>31</v>
      </c>
      <c r="D32" s="3">
        <f t="shared" si="2"/>
        <v>3.225806451612903</v>
      </c>
      <c r="E32" s="3">
        <f t="shared" si="3"/>
        <v>48.42182074090339</v>
      </c>
    </row>
    <row r="33" spans="2:5" ht="13.5">
      <c r="B33" s="3">
        <f t="shared" si="4"/>
        <v>20</v>
      </c>
      <c r="C33" s="3">
        <f t="shared" si="5"/>
        <v>30</v>
      </c>
      <c r="D33" s="3">
        <f t="shared" si="2"/>
        <v>3.3333333333333335</v>
      </c>
      <c r="E33" s="3">
        <f t="shared" si="3"/>
        <v>51.75515407423673</v>
      </c>
    </row>
    <row r="34" spans="2:5" ht="13.5">
      <c r="B34" s="3">
        <f t="shared" si="4"/>
        <v>21</v>
      </c>
      <c r="C34" s="3">
        <f t="shared" si="5"/>
        <v>29</v>
      </c>
      <c r="D34" s="3">
        <f t="shared" si="2"/>
        <v>3.4482758620689653</v>
      </c>
      <c r="E34" s="3">
        <f t="shared" si="3"/>
        <v>55.203429936305696</v>
      </c>
    </row>
    <row r="35" spans="2:5" ht="13.5">
      <c r="B35" s="3">
        <f t="shared" si="4"/>
        <v>22</v>
      </c>
      <c r="C35" s="3">
        <f t="shared" si="5"/>
        <v>28</v>
      </c>
      <c r="D35" s="3">
        <f t="shared" si="2"/>
        <v>3.5714285714285716</v>
      </c>
      <c r="E35" s="3">
        <f t="shared" si="3"/>
        <v>58.774858507734265</v>
      </c>
    </row>
    <row r="36" spans="2:5" ht="13.5">
      <c r="B36" s="3">
        <f t="shared" si="4"/>
        <v>23</v>
      </c>
      <c r="C36" s="3">
        <f t="shared" si="5"/>
        <v>27</v>
      </c>
      <c r="D36" s="3">
        <f t="shared" si="2"/>
        <v>3.7037037037037037</v>
      </c>
      <c r="E36" s="3">
        <f t="shared" si="3"/>
        <v>62.47856221143797</v>
      </c>
    </row>
    <row r="37" spans="2:5" ht="13.5">
      <c r="B37" s="3">
        <f t="shared" si="4"/>
        <v>24</v>
      </c>
      <c r="C37" s="3">
        <f t="shared" si="5"/>
        <v>26</v>
      </c>
      <c r="D37" s="3">
        <f t="shared" si="2"/>
        <v>3.8461538461538463</v>
      </c>
      <c r="E37" s="3">
        <f t="shared" si="3"/>
        <v>66.32471605759181</v>
      </c>
    </row>
    <row r="38" spans="2:5" ht="13.5">
      <c r="B38" s="3">
        <f t="shared" si="4"/>
        <v>25</v>
      </c>
      <c r="C38" s="3">
        <f t="shared" si="5"/>
        <v>25</v>
      </c>
      <c r="D38" s="3">
        <f t="shared" si="2"/>
        <v>4</v>
      </c>
      <c r="E38" s="3">
        <f t="shared" si="3"/>
        <v>70.32471605759181</v>
      </c>
    </row>
    <row r="39" spans="2:5" ht="13.5">
      <c r="B39" s="3">
        <f t="shared" si="4"/>
        <v>26</v>
      </c>
      <c r="C39" s="3">
        <f t="shared" si="5"/>
        <v>24</v>
      </c>
      <c r="D39" s="3">
        <f t="shared" si="2"/>
        <v>4.166666666666667</v>
      </c>
      <c r="E39" s="3">
        <f t="shared" si="3"/>
        <v>74.49138272425849</v>
      </c>
    </row>
    <row r="40" spans="2:5" ht="13.5">
      <c r="B40" s="3">
        <f t="shared" si="4"/>
        <v>27</v>
      </c>
      <c r="C40" s="3">
        <f t="shared" si="5"/>
        <v>23</v>
      </c>
      <c r="D40" s="3">
        <f t="shared" si="2"/>
        <v>4.3478260869565215</v>
      </c>
      <c r="E40" s="3">
        <f t="shared" si="3"/>
        <v>78.839208811215</v>
      </c>
    </row>
    <row r="41" spans="2:5" ht="13.5">
      <c r="B41" s="3">
        <f t="shared" si="4"/>
        <v>28</v>
      </c>
      <c r="C41" s="3">
        <f t="shared" si="5"/>
        <v>22</v>
      </c>
      <c r="D41" s="3">
        <f t="shared" si="2"/>
        <v>4.545454545454546</v>
      </c>
      <c r="E41" s="3">
        <f t="shared" si="3"/>
        <v>83.38466335666955</v>
      </c>
    </row>
    <row r="42" spans="2:5" ht="13.5">
      <c r="B42" s="3">
        <f t="shared" si="4"/>
        <v>29</v>
      </c>
      <c r="C42" s="3">
        <f t="shared" si="5"/>
        <v>21</v>
      </c>
      <c r="D42" s="3">
        <f t="shared" si="2"/>
        <v>4.761904761904762</v>
      </c>
      <c r="E42" s="3">
        <f t="shared" si="3"/>
        <v>88.14656811857431</v>
      </c>
    </row>
    <row r="43" spans="2:5" ht="13.5">
      <c r="B43" s="3">
        <f t="shared" si="4"/>
        <v>30</v>
      </c>
      <c r="C43" s="3">
        <f t="shared" si="5"/>
        <v>20</v>
      </c>
      <c r="D43" s="3">
        <f t="shared" si="2"/>
        <v>5</v>
      </c>
      <c r="E43" s="3">
        <f t="shared" si="3"/>
        <v>93.14656811857431</v>
      </c>
    </row>
    <row r="44" spans="2:5" ht="13.5">
      <c r="B44" s="3">
        <f t="shared" si="4"/>
        <v>31</v>
      </c>
      <c r="C44" s="3">
        <f t="shared" si="5"/>
        <v>19</v>
      </c>
      <c r="D44" s="3">
        <f t="shared" si="2"/>
        <v>5.2631578947368425</v>
      </c>
      <c r="E44" s="3">
        <f t="shared" si="3"/>
        <v>98.40972601331114</v>
      </c>
    </row>
    <row r="45" spans="2:5" ht="13.5">
      <c r="B45" s="3">
        <f t="shared" si="4"/>
        <v>32</v>
      </c>
      <c r="C45" s="3">
        <f t="shared" si="5"/>
        <v>18</v>
      </c>
      <c r="D45" s="3">
        <f t="shared" si="2"/>
        <v>5.555555555555555</v>
      </c>
      <c r="E45" s="3">
        <f t="shared" si="3"/>
        <v>103.9652815688667</v>
      </c>
    </row>
    <row r="46" spans="2:5" ht="13.5">
      <c r="B46" s="3">
        <f t="shared" si="4"/>
        <v>33</v>
      </c>
      <c r="C46" s="3">
        <f t="shared" si="5"/>
        <v>17</v>
      </c>
      <c r="D46" s="3">
        <f t="shared" si="2"/>
        <v>5.882352941176471</v>
      </c>
      <c r="E46" s="3">
        <f t="shared" si="3"/>
        <v>109.84763451004318</v>
      </c>
    </row>
    <row r="47" spans="2:5" ht="13.5">
      <c r="B47" s="3">
        <f t="shared" si="4"/>
        <v>34</v>
      </c>
      <c r="C47" s="3">
        <f t="shared" si="5"/>
        <v>16</v>
      </c>
      <c r="D47" s="3">
        <f t="shared" si="2"/>
        <v>6.25</v>
      </c>
      <c r="E47" s="3">
        <f t="shared" si="3"/>
        <v>116.09763451004318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</cp:lastModifiedBy>
  <dcterms:created xsi:type="dcterms:W3CDTF">2004-06-27T00:38:31Z</dcterms:created>
  <dcterms:modified xsi:type="dcterms:W3CDTF">2004-06-30T14:31:21Z</dcterms:modified>
  <cp:category/>
  <cp:version/>
  <cp:contentType/>
  <cp:contentStatus/>
</cp:coreProperties>
</file>