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JIKAN5\"/>
    </mc:Choice>
  </mc:AlternateContent>
  <xr:revisionPtr revIDLastSave="0" documentId="8_{DA3B2286-BF32-4B5C-B6AF-EB662BE3A49C}" xr6:coauthVersionLast="47" xr6:coauthVersionMax="47" xr10:uidLastSave="{00000000-0000-0000-0000-000000000000}"/>
  <bookViews>
    <workbookView xWindow="5745" yWindow="23040" windowWidth="19275" windowHeight="83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M4" i="1" s="1"/>
  <c r="I2" i="1"/>
  <c r="G3" i="1"/>
  <c r="I3" i="1" s="1"/>
  <c r="H3" i="1"/>
  <c r="M3" i="1"/>
  <c r="O3" i="1"/>
  <c r="H4" i="1"/>
  <c r="O6" i="1" s="1"/>
  <c r="I4" i="1"/>
  <c r="J4" i="1"/>
  <c r="J5" i="1"/>
  <c r="J6" i="1"/>
  <c r="J7" i="1"/>
  <c r="J8" i="1"/>
  <c r="J9" i="1"/>
  <c r="J10" i="1"/>
  <c r="N4" i="1" l="1"/>
  <c r="O8" i="1"/>
  <c r="O5" i="1"/>
  <c r="N8" i="1"/>
  <c r="N5" i="1"/>
  <c r="N3" i="1"/>
  <c r="M8" i="1"/>
  <c r="E2" i="1" s="1"/>
  <c r="M5" i="1"/>
  <c r="F2" i="1" s="1"/>
  <c r="N9" i="1"/>
  <c r="N6" i="1"/>
  <c r="M9" i="1"/>
  <c r="M6" i="1"/>
  <c r="O10" i="1"/>
  <c r="O7" i="1"/>
  <c r="O4" i="1"/>
  <c r="N10" i="1"/>
  <c r="N7" i="1"/>
  <c r="M10" i="1"/>
  <c r="M7" i="1"/>
  <c r="O9" i="1"/>
  <c r="F4" i="1" l="1"/>
  <c r="E3" i="1"/>
  <c r="F3" i="1"/>
  <c r="E4" i="1"/>
</calcChain>
</file>

<file path=xl/sharedStrings.xml><?xml version="1.0" encoding="utf-8"?>
<sst xmlns="http://schemas.openxmlformats.org/spreadsheetml/2006/main" count="28" uniqueCount="26">
  <si>
    <t>開始時刻</t>
    <rPh sb="0" eb="2">
      <t>カイシ</t>
    </rPh>
    <rPh sb="2" eb="4">
      <t>ジコク</t>
    </rPh>
    <phoneticPr fontId="2"/>
  </si>
  <si>
    <t>終了時刻</t>
    <rPh sb="0" eb="2">
      <t>シュウリョウ</t>
    </rPh>
    <rPh sb="2" eb="4">
      <t>ジコク</t>
    </rPh>
    <phoneticPr fontId="2"/>
  </si>
  <si>
    <t>経過時間</t>
    <rPh sb="0" eb="2">
      <t>ケイカ</t>
    </rPh>
    <rPh sb="2" eb="4">
      <t>ジカン</t>
    </rPh>
    <phoneticPr fontId="2"/>
  </si>
  <si>
    <t>15分単位</t>
    <rPh sb="2" eb="3">
      <t>プン</t>
    </rPh>
    <rPh sb="3" eb="5">
      <t>タンイ</t>
    </rPh>
    <phoneticPr fontId="2"/>
  </si>
  <si>
    <t>30分単位</t>
    <rPh sb="2" eb="3">
      <t>プン</t>
    </rPh>
    <rPh sb="3" eb="5">
      <t>タンイ</t>
    </rPh>
    <phoneticPr fontId="2"/>
  </si>
  <si>
    <t>(NET)</t>
    <phoneticPr fontId="2"/>
  </si>
  <si>
    <t>時間帯</t>
    <rPh sb="0" eb="3">
      <t>ジカンタイ</t>
    </rPh>
    <phoneticPr fontId="2"/>
  </si>
  <si>
    <t>深夜</t>
    <rPh sb="0" eb="2">
      <t>シンヤ</t>
    </rPh>
    <phoneticPr fontId="2"/>
  </si>
  <si>
    <t>通常</t>
    <rPh sb="0" eb="2">
      <t>ツウジョウ</t>
    </rPh>
    <phoneticPr fontId="2"/>
  </si>
  <si>
    <t>開始</t>
    <rPh sb="0" eb="2">
      <t>カイシ</t>
    </rPh>
    <phoneticPr fontId="2"/>
  </si>
  <si>
    <t>終了</t>
    <rPh sb="0" eb="2">
      <t>シュウリョウ</t>
    </rPh>
    <phoneticPr fontId="2"/>
  </si>
  <si>
    <t>深
夜</t>
    <rPh sb="0" eb="1">
      <t>ブカ</t>
    </rPh>
    <rPh sb="2" eb="3">
      <t>ヨル</t>
    </rPh>
    <phoneticPr fontId="2"/>
  </si>
  <si>
    <t>15分</t>
    <rPh sb="2" eb="3">
      <t>プン</t>
    </rPh>
    <phoneticPr fontId="2"/>
  </si>
  <si>
    <t>30分</t>
    <rPh sb="2" eb="3">
      <t>フン</t>
    </rPh>
    <phoneticPr fontId="2"/>
  </si>
  <si>
    <t>時間数(単位ごと)</t>
    <rPh sb="0" eb="3">
      <t>ジカンスウ</t>
    </rPh>
    <rPh sb="4" eb="6">
      <t>タンイ</t>
    </rPh>
    <phoneticPr fontId="2"/>
  </si>
  <si>
    <t>NET</t>
    <phoneticPr fontId="2"/>
  </si>
  <si>
    <t>←各「まるめ」単位毎の開始時刻</t>
    <rPh sb="1" eb="2">
      <t>カク</t>
    </rPh>
    <rPh sb="7" eb="9">
      <t>タンイ</t>
    </rPh>
    <rPh sb="9" eb="10">
      <t>ゴト</t>
    </rPh>
    <rPh sb="11" eb="13">
      <t>カイシ</t>
    </rPh>
    <rPh sb="13" eb="15">
      <t>ジコク</t>
    </rPh>
    <phoneticPr fontId="2"/>
  </si>
  <si>
    <t>←各「まるめ」単位毎の終了時刻</t>
    <rPh sb="1" eb="2">
      <t>カク</t>
    </rPh>
    <rPh sb="7" eb="9">
      <t>タンイ</t>
    </rPh>
    <rPh sb="9" eb="10">
      <t>ゴト</t>
    </rPh>
    <rPh sb="11" eb="13">
      <t>シュウリョウ</t>
    </rPh>
    <rPh sb="13" eb="15">
      <t>ジコク</t>
    </rPh>
    <phoneticPr fontId="2"/>
  </si>
  <si>
    <t>←通常・深夜に分けた各時間帯の開始時刻</t>
    <rPh sb="1" eb="3">
      <t>ツウジョウ</t>
    </rPh>
    <rPh sb="4" eb="6">
      <t>シンヤ</t>
    </rPh>
    <rPh sb="7" eb="8">
      <t>ワ</t>
    </rPh>
    <rPh sb="10" eb="11">
      <t>カク</t>
    </rPh>
    <rPh sb="11" eb="14">
      <t>ジカンタイ</t>
    </rPh>
    <rPh sb="15" eb="17">
      <t>カイシ</t>
    </rPh>
    <rPh sb="17" eb="19">
      <t>ジコク</t>
    </rPh>
    <phoneticPr fontId="2"/>
  </si>
  <si>
    <t>←通常・深夜に分けた各時間帯の終了時刻</t>
    <rPh sb="1" eb="3">
      <t>ツウジョウ</t>
    </rPh>
    <rPh sb="4" eb="6">
      <t>シンヤ</t>
    </rPh>
    <rPh sb="7" eb="8">
      <t>ワ</t>
    </rPh>
    <rPh sb="10" eb="11">
      <t>カク</t>
    </rPh>
    <rPh sb="11" eb="14">
      <t>ジカンタイ</t>
    </rPh>
    <rPh sb="15" eb="17">
      <t>シュウリョウ</t>
    </rPh>
    <rPh sb="17" eb="19">
      <t>ジコク</t>
    </rPh>
    <phoneticPr fontId="2"/>
  </si>
  <si>
    <t>←通常=0, 深夜=1</t>
    <rPh sb="1" eb="3">
      <t>ツウジョウ</t>
    </rPh>
    <rPh sb="7" eb="9">
      <t>シンヤ</t>
    </rPh>
    <phoneticPr fontId="2"/>
  </si>
  <si>
    <t>←NET時に各時間帯に掛かっている時間数</t>
    <rPh sb="4" eb="5">
      <t>ジ</t>
    </rPh>
    <rPh sb="6" eb="7">
      <t>カク</t>
    </rPh>
    <rPh sb="7" eb="10">
      <t>ジカンタイ</t>
    </rPh>
    <rPh sb="11" eb="12">
      <t>カ</t>
    </rPh>
    <rPh sb="17" eb="20">
      <t>ジカンスウ</t>
    </rPh>
    <phoneticPr fontId="2"/>
  </si>
  <si>
    <t>←15分単位時に各時間帯に掛かっている時間数</t>
    <rPh sb="3" eb="4">
      <t>フン</t>
    </rPh>
    <rPh sb="4" eb="6">
      <t>タンイ</t>
    </rPh>
    <rPh sb="6" eb="7">
      <t>ジ</t>
    </rPh>
    <rPh sb="8" eb="9">
      <t>カク</t>
    </rPh>
    <rPh sb="9" eb="12">
      <t>ジカンタイ</t>
    </rPh>
    <rPh sb="13" eb="14">
      <t>カ</t>
    </rPh>
    <rPh sb="19" eb="22">
      <t>ジカンスウ</t>
    </rPh>
    <phoneticPr fontId="2"/>
  </si>
  <si>
    <t>←30分単位時に各時間帯に掛かっている時間数</t>
    <rPh sb="3" eb="4">
      <t>フン</t>
    </rPh>
    <rPh sb="4" eb="6">
      <t>タンイ</t>
    </rPh>
    <rPh sb="6" eb="7">
      <t>ジ</t>
    </rPh>
    <rPh sb="8" eb="9">
      <t>カク</t>
    </rPh>
    <rPh sb="9" eb="12">
      <t>ジカンタイ</t>
    </rPh>
    <rPh sb="13" eb="14">
      <t>カ</t>
    </rPh>
    <rPh sb="19" eb="22">
      <t>ジカンスウ</t>
    </rPh>
    <phoneticPr fontId="2"/>
  </si>
  <si>
    <t>←右の各時間帯から｢通常｣分で集計</t>
    <rPh sb="1" eb="2">
      <t>ミギ</t>
    </rPh>
    <rPh sb="3" eb="7">
      <t>カクジカンタイ</t>
    </rPh>
    <rPh sb="10" eb="12">
      <t>ツウジョウ</t>
    </rPh>
    <rPh sb="13" eb="14">
      <t>ブン</t>
    </rPh>
    <rPh sb="15" eb="17">
      <t>シュウケイ</t>
    </rPh>
    <phoneticPr fontId="2"/>
  </si>
  <si>
    <t>←右の各時間帯から｢深夜｣分で集計</t>
    <rPh sb="1" eb="2">
      <t>ミギ</t>
    </rPh>
    <rPh sb="3" eb="7">
      <t>カクジカンタイ</t>
    </rPh>
    <rPh sb="10" eb="12">
      <t>シンヤ</t>
    </rPh>
    <rPh sb="13" eb="14">
      <t>ブン</t>
    </rPh>
    <rPh sb="15" eb="17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</si>
</sst>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h]:mm"/>
  </numFmts>
  <fonts count="5" x14ac:knownFonts="1">
    <font>
      <sz val="9"/>
      <name val="ＭＳ Ｐゴシック"/>
      <charset val="128"/>
    </font>
    <font>
      <sz val="9"/>
      <name val="ＭＳ Ｐゴシック"/>
      <charset val="128"/>
    </font>
    <font>
      <sz val="6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sz val="9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0" fillId="0" borderId="1" xfId="0" applyBorder="1"/>
    <xf numFmtId="176" fontId="0" fillId="0" borderId="2" xfId="0" applyNumberFormat="1" applyBorder="1"/>
    <xf numFmtId="176" fontId="0" fillId="0" borderId="3" xfId="0" applyNumberFormat="1" applyBorder="1"/>
    <xf numFmtId="0" fontId="1" fillId="0" borderId="0" xfId="0" applyNumberFormat="1" applyFont="1" applyBorder="1" applyAlignment="1"/>
    <xf numFmtId="17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20" fontId="3" fillId="0" borderId="0" xfId="0" applyNumberFormat="1" applyFont="1" applyAlignment="1">
      <alignment horizontal="right"/>
    </xf>
    <xf numFmtId="1" fontId="0" fillId="0" borderId="0" xfId="0" applyNumberFormat="1" applyAlignment="1">
      <alignment horizontal="center"/>
    </xf>
    <xf numFmtId="176" fontId="0" fillId="0" borderId="4" xfId="0" applyNumberFormat="1" applyBorder="1"/>
    <xf numFmtId="176" fontId="3" fillId="0" borderId="3" xfId="0" applyNumberFormat="1" applyFont="1" applyBorder="1" applyAlignment="1">
      <alignment horizontal="center"/>
    </xf>
    <xf numFmtId="176" fontId="4" fillId="0" borderId="3" xfId="0" applyNumberFormat="1" applyFont="1" applyBorder="1"/>
    <xf numFmtId="1" fontId="4" fillId="0" borderId="3" xfId="0" applyNumberFormat="1" applyFont="1" applyBorder="1" applyAlignment="1">
      <alignment horizontal="center"/>
    </xf>
    <xf numFmtId="176" fontId="0" fillId="0" borderId="2" xfId="0" applyNumberFormat="1" applyBorder="1" applyProtection="1">
      <protection locked="0"/>
    </xf>
    <xf numFmtId="49" fontId="4" fillId="0" borderId="6" xfId="0" applyNumberFormat="1" applyFont="1" applyBorder="1" applyAlignment="1">
      <alignment horizontal="center" vertical="top" textRotation="180"/>
    </xf>
    <xf numFmtId="49" fontId="4" fillId="0" borderId="0" xfId="0" applyNumberFormat="1" applyFont="1" applyAlignment="1">
      <alignment horizontal="center" vertical="top" textRotation="180"/>
    </xf>
    <xf numFmtId="176" fontId="3" fillId="0" borderId="3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 wrapText="1"/>
    </xf>
    <xf numFmtId="1" fontId="3" fillId="0" borderId="3" xfId="0" applyNumberFormat="1" applyFont="1" applyBorder="1" applyAlignment="1">
      <alignment horizontal="center"/>
    </xf>
    <xf numFmtId="176" fontId="3" fillId="0" borderId="2" xfId="0" applyNumberFormat="1" applyFont="1" applyBorder="1" applyAlignment="1">
      <alignment horizontal="center"/>
    </xf>
    <xf numFmtId="176" fontId="3" fillId="0" borderId="5" xfId="0" applyNumberFormat="1" applyFont="1" applyBorder="1" applyAlignment="1">
      <alignment horizontal="center"/>
    </xf>
    <xf numFmtId="176" fontId="3" fillId="0" borderId="4" xfId="0" applyNumberFormat="1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6"/>
  <sheetViews>
    <sheetView tabSelected="1" workbookViewId="0">
      <selection activeCell="E2" sqref="E2"/>
    </sheetView>
  </sheetViews>
  <sheetFormatPr defaultRowHeight="11.25" x14ac:dyDescent="0.15"/>
  <cols>
    <col min="1" max="1" width="10" style="1" customWidth="1"/>
    <col min="2" max="2" width="6.33203125" customWidth="1"/>
    <col min="3" max="3" width="1.83203125" customWidth="1"/>
    <col min="5" max="6" width="6.33203125" customWidth="1"/>
    <col min="7" max="7" width="6.6640625" style="9" customWidth="1"/>
    <col min="8" max="10" width="6.33203125" customWidth="1"/>
    <col min="11" max="11" width="6.33203125" style="7" customWidth="1"/>
    <col min="12" max="12" width="3.5" style="11" customWidth="1"/>
    <col min="13" max="15" width="6.33203125" style="7" customWidth="1"/>
  </cols>
  <sheetData>
    <row r="1" spans="1:15" x14ac:dyDescent="0.15">
      <c r="E1" s="8" t="s">
        <v>8</v>
      </c>
      <c r="F1" s="8" t="s">
        <v>7</v>
      </c>
      <c r="H1" s="8" t="s">
        <v>9</v>
      </c>
      <c r="I1" s="8" t="s">
        <v>10</v>
      </c>
      <c r="J1" s="19" t="s">
        <v>6</v>
      </c>
      <c r="K1" s="19"/>
      <c r="L1" s="20" t="s">
        <v>11</v>
      </c>
      <c r="M1" s="22" t="s">
        <v>14</v>
      </c>
      <c r="N1" s="23"/>
      <c r="O1" s="24"/>
    </row>
    <row r="2" spans="1:15" x14ac:dyDescent="0.15">
      <c r="A2" s="1" t="s">
        <v>0</v>
      </c>
      <c r="B2" s="16">
        <v>0.3666666666666667</v>
      </c>
      <c r="C2" s="3"/>
      <c r="D2" s="1" t="s">
        <v>2</v>
      </c>
      <c r="E2" s="5">
        <f>SUMIF($L$2:$L$10,0,$M$2:$M$10)</f>
        <v>0.54999999999999993</v>
      </c>
      <c r="F2" s="5">
        <f>SUMIF($L$2:$L$10,1,$M$2:$M$10)</f>
        <v>7.5000000000000067E-2</v>
      </c>
      <c r="G2" s="1" t="s">
        <v>5</v>
      </c>
      <c r="H2" s="5">
        <f>$B$2</f>
        <v>0.3666666666666667</v>
      </c>
      <c r="I2" s="4">
        <f>$B$4</f>
        <v>0.9916666666666667</v>
      </c>
      <c r="J2" s="13" t="s">
        <v>9</v>
      </c>
      <c r="K2" s="13" t="s">
        <v>10</v>
      </c>
      <c r="L2" s="21"/>
      <c r="M2" s="13" t="s">
        <v>15</v>
      </c>
      <c r="N2" s="13" t="s">
        <v>12</v>
      </c>
      <c r="O2" s="13" t="s">
        <v>13</v>
      </c>
    </row>
    <row r="3" spans="1:15" x14ac:dyDescent="0.15">
      <c r="D3" s="1" t="s">
        <v>3</v>
      </c>
      <c r="E3" s="5">
        <f>SUMIF($L$2:$L$10,0,$N$2:$N$10)</f>
        <v>0.54166666666666663</v>
      </c>
      <c r="F3" s="5">
        <f>SUMIF($L$2:$L$10,1,$N$2:$N$10)</f>
        <v>7.291666666666663E-2</v>
      </c>
      <c r="G3" s="10">
        <f>15/(24*60)</f>
        <v>1.0416666666666666E-2</v>
      </c>
      <c r="H3" s="5">
        <f>CEILING($B$2,$G3)</f>
        <v>0.375</v>
      </c>
      <c r="I3" s="4">
        <f>FLOOR($B$4,$G3)</f>
        <v>0.98958333333333326</v>
      </c>
      <c r="J3" s="14">
        <v>0</v>
      </c>
      <c r="K3" s="14">
        <v>0.20833333333333334</v>
      </c>
      <c r="L3" s="15">
        <v>1</v>
      </c>
      <c r="M3" s="12">
        <f>IF(AND($H$2&lt;$K3,$I$2&gt;$J3),MIN($I$2,$K3)-MAX($H$2,$J3),0)</f>
        <v>0</v>
      </c>
      <c r="N3" s="5">
        <f>IF(AND($H$3&lt;$K3,$I$3&gt;$J3),MIN($I$3,$K3)-MAX($H$3,$J3),0)</f>
        <v>0</v>
      </c>
      <c r="O3" s="5">
        <f>IF(AND($H$4&lt;$K3,$I$4&gt;$J3),MIN($I$4,$K3)-MAX($H$4,$J3),0)</f>
        <v>0</v>
      </c>
    </row>
    <row r="4" spans="1:15" x14ac:dyDescent="0.15">
      <c r="A4" s="1" t="s">
        <v>1</v>
      </c>
      <c r="B4" s="16">
        <v>0.9916666666666667</v>
      </c>
      <c r="C4" s="3"/>
      <c r="D4" s="1" t="s">
        <v>4</v>
      </c>
      <c r="E4" s="5">
        <f>SUMIF($L$2:$L$10,0,$O$2:$O$10)</f>
        <v>0.54166666666666663</v>
      </c>
      <c r="F4" s="5">
        <f>SUMIF($L$2:$L$10,1,$O$2:$O$10)</f>
        <v>6.25E-2</v>
      </c>
      <c r="G4" s="10">
        <v>2.0833333333333332E-2</v>
      </c>
      <c r="H4" s="5">
        <f>CEILING($B$2,$G4)</f>
        <v>0.375</v>
      </c>
      <c r="I4" s="4">
        <f>FLOOR($B$4,$G4)</f>
        <v>0.97916666666666663</v>
      </c>
      <c r="J4" s="14">
        <f>$K3</f>
        <v>0.20833333333333334</v>
      </c>
      <c r="K4" s="14">
        <v>0.91666666666666663</v>
      </c>
      <c r="L4" s="15">
        <v>0</v>
      </c>
      <c r="M4" s="12">
        <f t="shared" ref="M4:M10" si="0">IF(AND($H$2&lt;$K4,$I$2&gt;$J4),MIN($I$2,$K4)-MAX($H$2,$J4),0)</f>
        <v>0.54999999999999993</v>
      </c>
      <c r="N4" s="5">
        <f t="shared" ref="N4:N10" si="1">IF(AND($H$3&lt;$K4,$I$3&gt;$J4),MIN($I$3,$K4)-MAX($H$3,$J4),0)</f>
        <v>0.54166666666666663</v>
      </c>
      <c r="O4" s="5">
        <f t="shared" ref="O4:O10" si="2">IF(AND($H$4&lt;$K4,$I$4&gt;$J4),MIN($I$4,$K4)-MAX($H$4,$J4),0)</f>
        <v>0.54166666666666663</v>
      </c>
    </row>
    <row r="5" spans="1:15" x14ac:dyDescent="0.15">
      <c r="J5" s="14">
        <f t="shared" ref="J5:J10" si="3">$K4</f>
        <v>0.91666666666666663</v>
      </c>
      <c r="K5" s="14">
        <v>1.2083333333333333</v>
      </c>
      <c r="L5" s="15">
        <v>1</v>
      </c>
      <c r="M5" s="12">
        <f t="shared" si="0"/>
        <v>7.5000000000000067E-2</v>
      </c>
      <c r="N5" s="5">
        <f t="shared" si="1"/>
        <v>7.291666666666663E-2</v>
      </c>
      <c r="O5" s="5">
        <f t="shared" si="2"/>
        <v>6.25E-2</v>
      </c>
    </row>
    <row r="6" spans="1:15" x14ac:dyDescent="0.15">
      <c r="A6" s="6"/>
      <c r="B6" s="6"/>
      <c r="C6" s="2"/>
      <c r="J6" s="14">
        <f t="shared" si="3"/>
        <v>1.2083333333333333</v>
      </c>
      <c r="K6" s="14">
        <v>1.9166666666666667</v>
      </c>
      <c r="L6" s="15">
        <v>0</v>
      </c>
      <c r="M6" s="12">
        <f t="shared" si="0"/>
        <v>0</v>
      </c>
      <c r="N6" s="5">
        <f t="shared" si="1"/>
        <v>0</v>
      </c>
      <c r="O6" s="5">
        <f t="shared" si="2"/>
        <v>0</v>
      </c>
    </row>
    <row r="7" spans="1:15" x14ac:dyDescent="0.15">
      <c r="J7" s="14">
        <f t="shared" si="3"/>
        <v>1.9166666666666667</v>
      </c>
      <c r="K7" s="14">
        <v>2.2083333333333335</v>
      </c>
      <c r="L7" s="15">
        <v>1</v>
      </c>
      <c r="M7" s="12">
        <f t="shared" si="0"/>
        <v>0</v>
      </c>
      <c r="N7" s="5">
        <f t="shared" si="1"/>
        <v>0</v>
      </c>
      <c r="O7" s="5">
        <f t="shared" si="2"/>
        <v>0</v>
      </c>
    </row>
    <row r="8" spans="1:15" x14ac:dyDescent="0.15">
      <c r="J8" s="14">
        <f t="shared" si="3"/>
        <v>2.2083333333333335</v>
      </c>
      <c r="K8" s="14">
        <v>2.9166666666666665</v>
      </c>
      <c r="L8" s="15">
        <v>0</v>
      </c>
      <c r="M8" s="12">
        <f t="shared" si="0"/>
        <v>0</v>
      </c>
      <c r="N8" s="5">
        <f t="shared" si="1"/>
        <v>0</v>
      </c>
      <c r="O8" s="5">
        <f t="shared" si="2"/>
        <v>0</v>
      </c>
    </row>
    <row r="9" spans="1:15" x14ac:dyDescent="0.15">
      <c r="J9" s="14">
        <f t="shared" si="3"/>
        <v>2.9166666666666665</v>
      </c>
      <c r="K9" s="14">
        <v>3.2083333333333335</v>
      </c>
      <c r="L9" s="15">
        <v>1</v>
      </c>
      <c r="M9" s="12">
        <f t="shared" si="0"/>
        <v>0</v>
      </c>
      <c r="N9" s="5">
        <f t="shared" si="1"/>
        <v>0</v>
      </c>
      <c r="O9" s="5">
        <f t="shared" si="2"/>
        <v>0</v>
      </c>
    </row>
    <row r="10" spans="1:15" x14ac:dyDescent="0.15">
      <c r="J10" s="14">
        <f t="shared" si="3"/>
        <v>3.2083333333333335</v>
      </c>
      <c r="K10" s="14">
        <v>41.625</v>
      </c>
      <c r="L10" s="15">
        <v>0</v>
      </c>
      <c r="M10" s="12">
        <f t="shared" si="0"/>
        <v>0</v>
      </c>
      <c r="N10" s="5">
        <f t="shared" si="1"/>
        <v>0</v>
      </c>
      <c r="O10" s="5">
        <f t="shared" si="2"/>
        <v>0</v>
      </c>
    </row>
    <row r="11" spans="1:15" ht="11.25" customHeight="1" x14ac:dyDescent="0.15">
      <c r="E11" s="18" t="s">
        <v>24</v>
      </c>
      <c r="F11" s="18" t="s">
        <v>25</v>
      </c>
      <c r="H11" s="18" t="s">
        <v>16</v>
      </c>
      <c r="I11" s="18" t="s">
        <v>17</v>
      </c>
      <c r="J11" s="17" t="s">
        <v>18</v>
      </c>
      <c r="K11" s="17" t="s">
        <v>19</v>
      </c>
      <c r="L11" s="17" t="s">
        <v>20</v>
      </c>
      <c r="M11" s="17" t="s">
        <v>21</v>
      </c>
      <c r="N11" s="17" t="s">
        <v>22</v>
      </c>
      <c r="O11" s="17" t="s">
        <v>23</v>
      </c>
    </row>
    <row r="12" spans="1:15" x14ac:dyDescent="0.15">
      <c r="E12" s="18"/>
      <c r="F12" s="18"/>
      <c r="H12" s="18"/>
      <c r="I12" s="18"/>
      <c r="J12" s="18"/>
      <c r="K12" s="18"/>
      <c r="L12" s="18"/>
      <c r="M12" s="18"/>
      <c r="N12" s="18"/>
      <c r="O12" s="18"/>
    </row>
    <row r="13" spans="1:15" x14ac:dyDescent="0.15">
      <c r="E13" s="18"/>
      <c r="F13" s="18"/>
      <c r="H13" s="18"/>
      <c r="I13" s="18"/>
      <c r="J13" s="18"/>
      <c r="K13" s="18"/>
      <c r="L13" s="18"/>
      <c r="M13" s="18"/>
      <c r="N13" s="18"/>
      <c r="O13" s="18"/>
    </row>
    <row r="14" spans="1:15" x14ac:dyDescent="0.15">
      <c r="E14" s="18"/>
      <c r="F14" s="18"/>
      <c r="H14" s="18"/>
      <c r="I14" s="18"/>
      <c r="J14" s="18"/>
      <c r="K14" s="18"/>
      <c r="L14" s="18"/>
      <c r="M14" s="18"/>
      <c r="N14" s="18"/>
      <c r="O14" s="18"/>
    </row>
    <row r="15" spans="1:15" x14ac:dyDescent="0.15">
      <c r="E15" s="18"/>
      <c r="F15" s="18"/>
      <c r="H15" s="18"/>
      <c r="I15" s="18"/>
      <c r="J15" s="18"/>
      <c r="K15" s="18"/>
      <c r="L15" s="18"/>
      <c r="M15" s="18"/>
      <c r="N15" s="18"/>
      <c r="O15" s="18"/>
    </row>
    <row r="16" spans="1:15" x14ac:dyDescent="0.15">
      <c r="E16" s="18"/>
      <c r="F16" s="18"/>
      <c r="H16" s="18"/>
      <c r="I16" s="18"/>
      <c r="J16" s="18"/>
      <c r="K16" s="18"/>
      <c r="L16" s="18"/>
      <c r="M16" s="18"/>
      <c r="N16" s="18"/>
      <c r="O16" s="18"/>
    </row>
    <row r="17" spans="5:15" x14ac:dyDescent="0.15">
      <c r="E17" s="18"/>
      <c r="F17" s="18"/>
      <c r="H17" s="18"/>
      <c r="I17" s="18"/>
      <c r="J17" s="18"/>
      <c r="K17" s="18"/>
      <c r="L17" s="18"/>
      <c r="M17" s="18"/>
      <c r="N17" s="18"/>
      <c r="O17" s="18"/>
    </row>
    <row r="18" spans="5:15" x14ac:dyDescent="0.15">
      <c r="E18" s="18"/>
      <c r="F18" s="18"/>
      <c r="H18" s="18"/>
      <c r="I18" s="18"/>
      <c r="J18" s="18"/>
      <c r="K18" s="18"/>
      <c r="L18" s="18"/>
      <c r="M18" s="18"/>
      <c r="N18" s="18"/>
      <c r="O18" s="18"/>
    </row>
    <row r="19" spans="5:15" x14ac:dyDescent="0.15">
      <c r="E19" s="18"/>
      <c r="F19" s="18"/>
      <c r="H19" s="18"/>
      <c r="I19" s="18"/>
      <c r="J19" s="18"/>
      <c r="K19" s="18"/>
      <c r="L19" s="18"/>
      <c r="M19" s="18"/>
      <c r="N19" s="18"/>
      <c r="O19" s="18"/>
    </row>
    <row r="20" spans="5:15" x14ac:dyDescent="0.15">
      <c r="E20" s="18"/>
      <c r="F20" s="18"/>
      <c r="H20" s="18"/>
      <c r="I20" s="18"/>
      <c r="J20" s="18"/>
      <c r="K20" s="18"/>
      <c r="L20" s="18"/>
      <c r="M20" s="18"/>
      <c r="N20" s="18"/>
      <c r="O20" s="18"/>
    </row>
    <row r="21" spans="5:15" x14ac:dyDescent="0.15">
      <c r="E21" s="18"/>
      <c r="F21" s="18"/>
      <c r="H21" s="18"/>
      <c r="I21" s="18"/>
      <c r="J21" s="18"/>
      <c r="K21" s="18"/>
      <c r="L21" s="18"/>
      <c r="M21" s="18"/>
      <c r="N21" s="18"/>
      <c r="O21" s="18"/>
    </row>
    <row r="22" spans="5:15" x14ac:dyDescent="0.15">
      <c r="E22" s="18"/>
      <c r="F22" s="18"/>
      <c r="H22" s="18"/>
      <c r="I22" s="18"/>
      <c r="J22" s="18"/>
      <c r="K22" s="18"/>
      <c r="L22" s="18"/>
      <c r="M22" s="18"/>
      <c r="N22" s="18"/>
      <c r="O22" s="18"/>
    </row>
    <row r="23" spans="5:15" x14ac:dyDescent="0.15">
      <c r="E23" s="18"/>
      <c r="F23" s="18"/>
      <c r="H23" s="18"/>
      <c r="I23" s="18"/>
      <c r="J23" s="18"/>
      <c r="K23" s="18"/>
      <c r="L23" s="18"/>
      <c r="M23" s="18"/>
      <c r="N23" s="18"/>
      <c r="O23" s="18"/>
    </row>
    <row r="24" spans="5:15" x14ac:dyDescent="0.15">
      <c r="E24" s="18"/>
      <c r="F24" s="18"/>
      <c r="H24" s="18"/>
      <c r="I24" s="18"/>
      <c r="J24" s="18"/>
      <c r="K24" s="18"/>
      <c r="L24" s="18"/>
      <c r="M24" s="18"/>
      <c r="N24" s="18"/>
      <c r="O24" s="18"/>
    </row>
    <row r="25" spans="5:15" x14ac:dyDescent="0.15">
      <c r="E25" s="18"/>
      <c r="F25" s="18"/>
      <c r="H25" s="18"/>
      <c r="I25" s="18"/>
      <c r="J25" s="18"/>
      <c r="K25" s="18"/>
      <c r="L25" s="18"/>
      <c r="M25" s="18"/>
      <c r="N25" s="18"/>
      <c r="O25" s="18"/>
    </row>
    <row r="26" spans="5:15" x14ac:dyDescent="0.15">
      <c r="E26" s="18"/>
      <c r="F26" s="18"/>
      <c r="H26" s="18"/>
      <c r="I26" s="18"/>
      <c r="J26" s="18"/>
      <c r="K26" s="18"/>
      <c r="L26" s="18"/>
      <c r="M26" s="18"/>
      <c r="N26" s="18"/>
      <c r="O26" s="18"/>
    </row>
  </sheetData>
  <sheetProtection sheet="1" objects="1" scenarios="1"/>
  <mergeCells count="13">
    <mergeCell ref="L11:L26"/>
    <mergeCell ref="M11:M26"/>
    <mergeCell ref="N11:N26"/>
    <mergeCell ref="O11:O26"/>
    <mergeCell ref="E11:E26"/>
    <mergeCell ref="F11:F26"/>
    <mergeCell ref="J1:K1"/>
    <mergeCell ref="L1:L2"/>
    <mergeCell ref="M1:O1"/>
    <mergeCell ref="H11:H26"/>
    <mergeCell ref="I11:I26"/>
    <mergeCell ref="J11:J26"/>
    <mergeCell ref="K11:K26"/>
  </mergeCells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2003-06-14T09:00:58Z</dcterms:created>
  <dcterms:modified xsi:type="dcterms:W3CDTF">2021-07-09T12:01:52Z</dcterms:modified>
</cp:coreProperties>
</file>