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井上治\VisualStudio\VB2010\Projects\ExcelSqlServerTool1\ZIP\ExcelSqlServerTool1\"/>
    </mc:Choice>
  </mc:AlternateContent>
  <bookViews>
    <workbookView xWindow="11955" yWindow="-15" windowWidth="12000" windowHeight="15900" tabRatio="769" firstSheet="2" activeTab="2"/>
  </bookViews>
  <sheets>
    <sheet name="設定" sheetId="2" state="hidden" r:id="rId1"/>
    <sheet name="原紙" sheetId="1" state="hidden" r:id="rId2"/>
    <sheet name="部署" sheetId="3" r:id="rId3"/>
    <sheet name="社員" sheetId="4" r:id="rId4"/>
    <sheet name="配属" sheetId="5" r:id="rId5"/>
  </sheets>
  <definedNames>
    <definedName name="_xlnm.Print_Area" localSheetId="1">原紙!$A$5:$Q$50</definedName>
    <definedName name="_xlnm.Print_Area" localSheetId="3">社員!$A$5:$Q$50</definedName>
    <definedName name="_xlnm.Print_Area" localSheetId="4">配属!$A$5:$Q$50</definedName>
    <definedName name="_xlnm.Print_Area" localSheetId="2">部署!$A$5:$Q$50</definedName>
    <definedName name="_xlnm.Print_Titles" localSheetId="1">原紙!$1:$4</definedName>
    <definedName name="_xlnm.Print_Titles" localSheetId="3">社員!$1:$4</definedName>
    <definedName name="_xlnm.Print_Titles" localSheetId="4">配属!$1:$4</definedName>
    <definedName name="_xlnm.Print_Titles" localSheetId="2">部署!$1:$4</definedName>
  </definedNames>
  <calcPr calcId="152511"/>
</workbook>
</file>

<file path=xl/calcChain.xml><?xml version="1.0" encoding="utf-8"?>
<calcChain xmlns="http://schemas.openxmlformats.org/spreadsheetml/2006/main">
  <c r="S3" i="5" l="1"/>
  <c r="S2" i="5"/>
  <c r="R2" i="5"/>
  <c r="S3" i="4"/>
  <c r="S2" i="4"/>
  <c r="R2" i="4"/>
  <c r="S3" i="3"/>
  <c r="S2" i="3"/>
  <c r="R2" i="3"/>
  <c r="S3" i="1" l="1"/>
  <c r="S2" i="1"/>
  <c r="R2" i="1"/>
</calcChain>
</file>

<file path=xl/comments1.xml><?xml version="1.0" encoding="utf-8"?>
<comments xmlns="http://schemas.openxmlformats.org/spreadsheetml/2006/main">
  <authors>
    <author>業務管理部</author>
    <author>井上治</author>
  </authors>
  <commentList>
    <comment ref="A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データベース名です。</t>
        </r>
      </text>
    </comment>
    <comment ref="E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実際に作成されるスキーマ名です。
スキーマを「dbo」で固定する場合は
この見出しを「サブシステム」に変更して
自由にお使い下さい。</t>
        </r>
      </text>
    </comment>
    <comment ref="A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テーブル名です。</t>
        </r>
      </text>
    </comment>
    <comment ref="F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主キーに設定する項目に
先行順に連番を登録します。</t>
        </r>
      </text>
    </comment>
    <comment ref="E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実際のテーブル上の
フィールド名です。</t>
        </r>
      </text>
    </comment>
    <comment ref="G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外部キーに指定する項目に
先行順に連番を指定します。</t>
        </r>
      </text>
    </comment>
  </commentList>
</comments>
</file>

<file path=xl/comments2.xml><?xml version="1.0" encoding="utf-8"?>
<comments xmlns="http://schemas.openxmlformats.org/spreadsheetml/2006/main">
  <authors>
    <author>業務管理部</author>
    <author>井上治</author>
  </authors>
  <commentList>
    <comment ref="A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データベース名です。</t>
        </r>
      </text>
    </comment>
    <comment ref="E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実際に作成されるスキーマ名です。
スキーマを「dbo」で固定する場合は
この見出しを「サブシステム」に変更して
自由にお使い下さい。</t>
        </r>
      </text>
    </comment>
    <comment ref="A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テーブル名です。</t>
        </r>
      </text>
    </comment>
    <comment ref="F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主キーに設定する項目に
先行順に連番を登録します。</t>
        </r>
      </text>
    </comment>
    <comment ref="E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実際のテーブル上の
フィールド名です。</t>
        </r>
      </text>
    </comment>
    <comment ref="G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外部キーに指定する項目に
先行順に連番を指定します。</t>
        </r>
      </text>
    </comment>
  </commentList>
</comments>
</file>

<file path=xl/comments3.xml><?xml version="1.0" encoding="utf-8"?>
<comments xmlns="http://schemas.openxmlformats.org/spreadsheetml/2006/main">
  <authors>
    <author>業務管理部</author>
    <author>井上治</author>
  </authors>
  <commentList>
    <comment ref="A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データベース名です。</t>
        </r>
      </text>
    </comment>
    <comment ref="E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実際に作成されるスキーマ名です。
スキーマを「dbo」で固定する場合は
この見出しを「サブシステム」に変更して
自由にお使い下さい。</t>
        </r>
      </text>
    </comment>
    <comment ref="A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テーブル名です。</t>
        </r>
      </text>
    </comment>
    <comment ref="F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主キーに設定する項目に
先行順に連番を登録します。</t>
        </r>
      </text>
    </comment>
    <comment ref="E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実際のテーブル上の
フィールド名です。</t>
        </r>
      </text>
    </comment>
    <comment ref="G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外部キーに指定する項目に
先行順に連番を指定します。</t>
        </r>
      </text>
    </comment>
  </commentList>
</comments>
</file>

<file path=xl/comments4.xml><?xml version="1.0" encoding="utf-8"?>
<comments xmlns="http://schemas.openxmlformats.org/spreadsheetml/2006/main">
  <authors>
    <author>業務管理部</author>
    <author>井上治</author>
  </authors>
  <commentList>
    <comment ref="A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データベース名です。</t>
        </r>
      </text>
    </comment>
    <comment ref="E1" authorId="0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実際に作成されるスキーマ名です。
スキーマを「dbo」で固定する場合は
この見出しを「サブシステム」に変更して
自由にお使い下さい。</t>
        </r>
      </text>
    </comment>
    <comment ref="A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実際に作成される
テーブル名です。</t>
        </r>
      </text>
    </comment>
    <comment ref="F3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主キーに設定する項目に
先行順に連番を登録します。</t>
        </r>
      </text>
    </comment>
    <comment ref="E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実際のテーブル上の
フィールド名です。</t>
        </r>
      </text>
    </comment>
    <comment ref="G4" authorId="1" shapeId="0">
      <text>
        <r>
          <rPr>
            <b/>
            <sz val="9"/>
            <color indexed="12"/>
            <rFont val="ＭＳ Ｐゴシック"/>
            <family val="3"/>
            <charset val="128"/>
          </rPr>
          <t>外部キーに指定する項目に
先行順に連番を指定します。</t>
        </r>
      </text>
    </comment>
  </commentList>
</comments>
</file>

<file path=xl/sharedStrings.xml><?xml version="1.0" encoding="utf-8"?>
<sst xmlns="http://schemas.openxmlformats.org/spreadsheetml/2006/main" count="296" uniqueCount="131">
  <si>
    <t>項目名称</t>
  </si>
  <si>
    <t>属性</t>
  </si>
  <si>
    <t>項目説明</t>
  </si>
  <si>
    <t>テーブル名</t>
    <phoneticPr fontId="3"/>
  </si>
  <si>
    <t>内 容</t>
    <rPh sb="0" eb="1">
      <t>ウチ</t>
    </rPh>
    <rPh sb="2" eb="3">
      <t>カタチ</t>
    </rPh>
    <phoneticPr fontId="3"/>
  </si>
  <si>
    <t>Pri-
Key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</si>
  <si>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</si>
  <si>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</si>
  <si>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</si>
  <si>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</si>
  <si>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</si>
  <si>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サイズ</t>
    <phoneticPr fontId="3"/>
  </si>
  <si>
    <t>値要求</t>
    <rPh sb="0" eb="1">
      <t>アタイ</t>
    </rPh>
    <rPh sb="1" eb="3">
      <t>ヨウキュウ</t>
    </rPh>
    <phoneticPr fontId="3"/>
  </si>
  <si>
    <t>-</t>
    <phoneticPr fontId="3"/>
  </si>
  <si>
    <t>はい</t>
    <phoneticPr fontId="3"/>
  </si>
  <si>
    <t>いいえ</t>
    <phoneticPr fontId="3"/>
  </si>
  <si>
    <t>属性</t>
    <rPh sb="0" eb="2">
      <t>ゾクセイ</t>
    </rPh>
    <phoneticPr fontId="3"/>
  </si>
  <si>
    <t>数値</t>
    <rPh sb="0" eb="2">
      <t>スウチ</t>
    </rPh>
    <phoneticPr fontId="3"/>
  </si>
  <si>
    <t>×</t>
    <phoneticPr fontId="3"/>
  </si>
  <si>
    <t>表記</t>
    <rPh sb="0" eb="2">
      <t>ヒョウキ</t>
    </rPh>
    <phoneticPr fontId="3"/>
  </si>
  <si>
    <t>Index</t>
    <phoneticPr fontId="3"/>
  </si>
  <si>
    <t>№</t>
    <phoneticPr fontId="3"/>
  </si>
  <si>
    <t>テーブルID</t>
    <phoneticPr fontId="3"/>
  </si>
  <si>
    <t>○</t>
    <phoneticPr fontId="3"/>
  </si>
  <si>
    <t>サイズ</t>
    <phoneticPr fontId="3"/>
  </si>
  <si>
    <t>メモ</t>
    <phoneticPr fontId="3"/>
  </si>
  <si>
    <t>フィールドID</t>
    <phoneticPr fontId="3"/>
  </si>
  <si>
    <t>char</t>
    <phoneticPr fontId="3"/>
  </si>
  <si>
    <t>varchar</t>
    <phoneticPr fontId="3"/>
  </si>
  <si>
    <t>varchar(MAX)</t>
    <phoneticPr fontId="3"/>
  </si>
  <si>
    <t>text</t>
    <phoneticPr fontId="3"/>
  </si>
  <si>
    <t>nchar</t>
    <phoneticPr fontId="3"/>
  </si>
  <si>
    <t>nvarchar</t>
    <phoneticPr fontId="3"/>
  </si>
  <si>
    <t>nvarchar(MAX)</t>
    <phoneticPr fontId="3"/>
  </si>
  <si>
    <t>ntext</t>
    <phoneticPr fontId="3"/>
  </si>
  <si>
    <t>bigint</t>
    <phoneticPr fontId="3"/>
  </si>
  <si>
    <t>int</t>
    <phoneticPr fontId="3"/>
  </si>
  <si>
    <t>smallint</t>
    <phoneticPr fontId="3"/>
  </si>
  <si>
    <t>tinyint</t>
    <phoneticPr fontId="3"/>
  </si>
  <si>
    <t>bit</t>
    <phoneticPr fontId="3"/>
  </si>
  <si>
    <t>decimal</t>
    <phoneticPr fontId="3"/>
  </si>
  <si>
    <t>numeric</t>
    <phoneticPr fontId="3"/>
  </si>
  <si>
    <t>float</t>
    <phoneticPr fontId="3"/>
  </si>
  <si>
    <t>real</t>
    <phoneticPr fontId="3"/>
  </si>
  <si>
    <t>money</t>
    <phoneticPr fontId="3"/>
  </si>
  <si>
    <t>smallmoney</t>
    <phoneticPr fontId="3"/>
  </si>
  <si>
    <t>datetime</t>
    <phoneticPr fontId="3"/>
  </si>
  <si>
    <t>smalldatetime</t>
    <phoneticPr fontId="3"/>
  </si>
  <si>
    <t>binary</t>
    <phoneticPr fontId="3"/>
  </si>
  <si>
    <t>varbinary</t>
    <phoneticPr fontId="3"/>
  </si>
  <si>
    <t>varbinary(MAX)</t>
    <phoneticPr fontId="3"/>
  </si>
  <si>
    <t>image</t>
    <phoneticPr fontId="3"/>
  </si>
  <si>
    <t>xml</t>
    <phoneticPr fontId="3"/>
  </si>
  <si>
    <t>8KB以内の固定長文字列</t>
    <rPh sb="3" eb="5">
      <t>イナイ</t>
    </rPh>
    <rPh sb="6" eb="9">
      <t>コテイチョウ</t>
    </rPh>
    <rPh sb="9" eb="12">
      <t>モジレツ</t>
    </rPh>
    <phoneticPr fontId="3"/>
  </si>
  <si>
    <t>8KB以内の可変長文字列</t>
    <rPh sb="3" eb="5">
      <t>イナイ</t>
    </rPh>
    <rPh sb="6" eb="9">
      <t>カヘンチョウ</t>
    </rPh>
    <rPh sb="9" eb="12">
      <t>モジレツ</t>
    </rPh>
    <phoneticPr fontId="3"/>
  </si>
  <si>
    <t>8KB以内のUnicode固定長文字列</t>
    <rPh sb="3" eb="5">
      <t>イナイ</t>
    </rPh>
    <rPh sb="13" eb="16">
      <t>コテイチョウ</t>
    </rPh>
    <rPh sb="16" eb="19">
      <t>モジレツ</t>
    </rPh>
    <phoneticPr fontId="3"/>
  </si>
  <si>
    <t>8KB以内のUnicode可変長文字列</t>
    <rPh sb="3" eb="5">
      <t>イナイ</t>
    </rPh>
    <rPh sb="13" eb="16">
      <t>カヘンチョウ</t>
    </rPh>
    <rPh sb="16" eb="19">
      <t>モジレツ</t>
    </rPh>
    <phoneticPr fontId="3"/>
  </si>
  <si>
    <t>-2^63～2^63-1の整数(18桁)</t>
    <rPh sb="13" eb="15">
      <t>セイスウ</t>
    </rPh>
    <rPh sb="18" eb="19">
      <t>ケタ</t>
    </rPh>
    <phoneticPr fontId="3"/>
  </si>
  <si>
    <t>-2^31～2^31-1の整数(9桁)</t>
    <rPh sb="13" eb="15">
      <t>セイスウ</t>
    </rPh>
    <rPh sb="17" eb="18">
      <t>ケタ</t>
    </rPh>
    <phoneticPr fontId="3"/>
  </si>
  <si>
    <t>-2^15～2^15-1の整数(4桁)</t>
    <rPh sb="13" eb="15">
      <t>セイスウ</t>
    </rPh>
    <rPh sb="17" eb="18">
      <t>ケタ</t>
    </rPh>
    <phoneticPr fontId="3"/>
  </si>
  <si>
    <t>0～255の数値</t>
    <rPh sb="6" eb="8">
      <t>スウチ</t>
    </rPh>
    <phoneticPr fontId="3"/>
  </si>
  <si>
    <t>1又は0</t>
    <rPh sb="1" eb="2">
      <t>マタ</t>
    </rPh>
    <phoneticPr fontId="3"/>
  </si>
  <si>
    <t>38桁までの有効桁数の数値</t>
    <rPh sb="2" eb="3">
      <t>ケタ</t>
    </rPh>
    <rPh sb="6" eb="8">
      <t>ユウコウ</t>
    </rPh>
    <rPh sb="8" eb="10">
      <t>ケタスウ</t>
    </rPh>
    <rPh sb="11" eb="13">
      <t>スウチ</t>
    </rPh>
    <phoneticPr fontId="3"/>
  </si>
  <si>
    <t>-1.79E+308～1.79E+308までの浮動小数点数</t>
    <rPh sb="23" eb="25">
      <t>フドウ</t>
    </rPh>
    <rPh sb="25" eb="28">
      <t>ショウスウテン</t>
    </rPh>
    <rPh sb="28" eb="29">
      <t>スウ</t>
    </rPh>
    <phoneticPr fontId="3"/>
  </si>
  <si>
    <t>-3.40E+308～3.40E+308までの浮動小数点数</t>
    <rPh sb="23" eb="25">
      <t>フドウ</t>
    </rPh>
    <rPh sb="25" eb="28">
      <t>ショウスウテン</t>
    </rPh>
    <rPh sb="28" eb="29">
      <t>スウ</t>
    </rPh>
    <phoneticPr fontId="3"/>
  </si>
  <si>
    <t>-2^63～2^63-1の金額(18桁,1/1000精度)</t>
    <rPh sb="13" eb="15">
      <t>キンガク</t>
    </rPh>
    <rPh sb="18" eb="19">
      <t>ケタ</t>
    </rPh>
    <rPh sb="26" eb="28">
      <t>セイド</t>
    </rPh>
    <phoneticPr fontId="3"/>
  </si>
  <si>
    <t>-2^31～2^31-1の整数(9桁,1/1000精度)</t>
    <rPh sb="13" eb="15">
      <t>セイスウ</t>
    </rPh>
    <rPh sb="17" eb="18">
      <t>ケタ</t>
    </rPh>
    <phoneticPr fontId="3"/>
  </si>
  <si>
    <t>1753/1/1～9999/12/31の日付時刻(1/300秒単位)</t>
    <rPh sb="20" eb="22">
      <t>ヒヅケ</t>
    </rPh>
    <rPh sb="22" eb="24">
      <t>ジコク</t>
    </rPh>
    <rPh sb="30" eb="31">
      <t>ビョウ</t>
    </rPh>
    <rPh sb="31" eb="33">
      <t>タンイ</t>
    </rPh>
    <phoneticPr fontId="3"/>
  </si>
  <si>
    <t>1900/1/1～2079/6/6の日付時刻(分単位)</t>
    <rPh sb="18" eb="20">
      <t>ヒヅケ</t>
    </rPh>
    <rPh sb="20" eb="22">
      <t>ジコク</t>
    </rPh>
    <rPh sb="23" eb="24">
      <t>フン</t>
    </rPh>
    <rPh sb="24" eb="26">
      <t>タンイ</t>
    </rPh>
    <phoneticPr fontId="3"/>
  </si>
  <si>
    <t>8KB以内の固定長ﾊﾞｲﾅﾘﾃﾞｰﾀ</t>
    <rPh sb="3" eb="5">
      <t>イナイ</t>
    </rPh>
    <rPh sb="6" eb="9">
      <t>コテイチョウ</t>
    </rPh>
    <phoneticPr fontId="3"/>
  </si>
  <si>
    <t>8KB以内の可変長ﾊﾞｲﾅﾘﾃﾞｰﾀ</t>
    <rPh sb="3" eb="5">
      <t>イナイ</t>
    </rPh>
    <rPh sb="6" eb="9">
      <t>カヘンチョウ</t>
    </rPh>
    <phoneticPr fontId="3"/>
  </si>
  <si>
    <t>2GB以内の可変長文字列</t>
    <rPh sb="3" eb="5">
      <t>イナイ</t>
    </rPh>
    <rPh sb="6" eb="9">
      <t>カヘンチョウ</t>
    </rPh>
    <rPh sb="9" eb="12">
      <t>モジレツ</t>
    </rPh>
    <phoneticPr fontId="3"/>
  </si>
  <si>
    <t>2GB以内の可変長文字列(非推奨)</t>
    <rPh sb="3" eb="5">
      <t>イナイ</t>
    </rPh>
    <rPh sb="6" eb="9">
      <t>カヘンチョウ</t>
    </rPh>
    <rPh sb="9" eb="12">
      <t>モジレツ</t>
    </rPh>
    <rPh sb="13" eb="14">
      <t>ヒ</t>
    </rPh>
    <rPh sb="14" eb="16">
      <t>スイショウ</t>
    </rPh>
    <phoneticPr fontId="3"/>
  </si>
  <si>
    <t>2GB以内のUnicode可変長文字列</t>
    <rPh sb="3" eb="5">
      <t>イナイ</t>
    </rPh>
    <rPh sb="13" eb="16">
      <t>カヘンチョウ</t>
    </rPh>
    <rPh sb="16" eb="19">
      <t>モジレツ</t>
    </rPh>
    <phoneticPr fontId="3"/>
  </si>
  <si>
    <t>2GB以内のUnicode可変長文字列(非推奨)</t>
    <rPh sb="3" eb="5">
      <t>イナイ</t>
    </rPh>
    <rPh sb="13" eb="16">
      <t>カヘンチョウ</t>
    </rPh>
    <rPh sb="16" eb="19">
      <t>モジレツ</t>
    </rPh>
    <rPh sb="20" eb="21">
      <t>ヒ</t>
    </rPh>
    <rPh sb="21" eb="23">
      <t>スイショウ</t>
    </rPh>
    <phoneticPr fontId="3"/>
  </si>
  <si>
    <t>2GB以内の可変長ﾊﾞｲﾅﾘﾃﾞｰﾀ</t>
    <rPh sb="3" eb="5">
      <t>イナイ</t>
    </rPh>
    <rPh sb="6" eb="9">
      <t>カヘンチョウ</t>
    </rPh>
    <phoneticPr fontId="3"/>
  </si>
  <si>
    <t>2GB以内の可変長ﾊﾞｲﾅﾘﾃﾞｰﾀ(非推奨)</t>
    <rPh sb="3" eb="5">
      <t>イナイ</t>
    </rPh>
    <rPh sb="6" eb="9">
      <t>カヘンチョウ</t>
    </rPh>
    <rPh sb="19" eb="20">
      <t>ヒ</t>
    </rPh>
    <rPh sb="20" eb="22">
      <t>スイショウ</t>
    </rPh>
    <phoneticPr fontId="3"/>
  </si>
  <si>
    <t>XMLデータ</t>
    <phoneticPr fontId="3"/>
  </si>
  <si>
    <t>text</t>
    <phoneticPr fontId="3"/>
  </si>
  <si>
    <t>ntext</t>
    <phoneticPr fontId="3"/>
  </si>
  <si>
    <t>image</t>
    <phoneticPr fontId="3"/>
  </si>
  <si>
    <t>小数桁</t>
    <rPh sb="0" eb="2">
      <t>ショウスウ</t>
    </rPh>
    <rPh sb="2" eb="3">
      <t>ケタ</t>
    </rPh>
    <phoneticPr fontId="3"/>
  </si>
  <si>
    <t>自動</t>
    <rPh sb="0" eb="2">
      <t>ジドウ</t>
    </rPh>
    <phoneticPr fontId="3"/>
  </si>
  <si>
    <t>ﾃﾞｰﾀﾍﾞｰｽID</t>
    <phoneticPr fontId="3"/>
  </si>
  <si>
    <t>スキーマ</t>
  </si>
  <si>
    <t>SAMPLE_DB</t>
    <phoneticPr fontId="3"/>
  </si>
  <si>
    <t>dbo</t>
    <phoneticPr fontId="3"/>
  </si>
  <si>
    <t>部署マスタ</t>
    <rPh sb="0" eb="2">
      <t>ブショ</t>
    </rPh>
    <phoneticPr fontId="3"/>
  </si>
  <si>
    <t>BUSYO_CD</t>
    <phoneticPr fontId="3"/>
  </si>
  <si>
    <t>PARENT_BUSYO_CD</t>
    <phoneticPr fontId="3"/>
  </si>
  <si>
    <t>BUSYO_NM</t>
    <phoneticPr fontId="3"/>
  </si>
  <si>
    <t>部署コード</t>
    <rPh sb="0" eb="2">
      <t>ブショ</t>
    </rPh>
    <phoneticPr fontId="3"/>
  </si>
  <si>
    <t>親部署コード</t>
    <rPh sb="0" eb="1">
      <t>オヤ</t>
    </rPh>
    <rPh sb="1" eb="3">
      <t>ブショ</t>
    </rPh>
    <phoneticPr fontId="3"/>
  </si>
  <si>
    <t>部署名</t>
    <rPh sb="0" eb="2">
      <t>ブショ</t>
    </rPh>
    <rPh sb="2" eb="3">
      <t>ナ</t>
    </rPh>
    <phoneticPr fontId="3"/>
  </si>
  <si>
    <t>短縮名</t>
    <rPh sb="0" eb="2">
      <t>タンシュク</t>
    </rPh>
    <rPh sb="2" eb="3">
      <t>ナ</t>
    </rPh>
    <phoneticPr fontId="3"/>
  </si>
  <si>
    <t>BUSYO_NM2</t>
    <phoneticPr fontId="3"/>
  </si>
  <si>
    <t>nvarchar</t>
  </si>
  <si>
    <t>はい</t>
  </si>
  <si>
    <t>社員マスタ</t>
    <rPh sb="0" eb="2">
      <t>シャイン</t>
    </rPh>
    <phoneticPr fontId="3"/>
  </si>
  <si>
    <t>社員コード</t>
    <rPh sb="0" eb="2">
      <t>シャイン</t>
    </rPh>
    <phoneticPr fontId="3"/>
  </si>
  <si>
    <t>氏名</t>
    <rPh sb="0" eb="2">
      <t>シメイ</t>
    </rPh>
    <phoneticPr fontId="3"/>
  </si>
  <si>
    <t>カナ氏名</t>
    <rPh sb="2" eb="4">
      <t>シメイ</t>
    </rPh>
    <phoneticPr fontId="3"/>
  </si>
  <si>
    <t>性別</t>
    <rPh sb="0" eb="2">
      <t>セイベツ</t>
    </rPh>
    <phoneticPr fontId="3"/>
  </si>
  <si>
    <t>生年月日</t>
    <rPh sb="0" eb="2">
      <t>セイネン</t>
    </rPh>
    <rPh sb="2" eb="4">
      <t>ガッピ</t>
    </rPh>
    <phoneticPr fontId="3"/>
  </si>
  <si>
    <t>入社日</t>
    <rPh sb="0" eb="3">
      <t>ニュウシャビ</t>
    </rPh>
    <phoneticPr fontId="3"/>
  </si>
  <si>
    <t>退職日</t>
    <rPh sb="0" eb="3">
      <t>タイショクビ</t>
    </rPh>
    <phoneticPr fontId="3"/>
  </si>
  <si>
    <t>SYAIN_CD</t>
    <phoneticPr fontId="3"/>
  </si>
  <si>
    <t>SYAIN_NM</t>
    <phoneticPr fontId="3"/>
  </si>
  <si>
    <t>SYAIN_KANA</t>
    <phoneticPr fontId="3"/>
  </si>
  <si>
    <t>SEX</t>
    <phoneticPr fontId="3"/>
  </si>
  <si>
    <t>SEINEN_YMD</t>
    <phoneticPr fontId="3"/>
  </si>
  <si>
    <t>NYUSYA_YMD</t>
    <phoneticPr fontId="3"/>
  </si>
  <si>
    <t>TAISYOKU_YMD</t>
    <phoneticPr fontId="3"/>
  </si>
  <si>
    <t>int</t>
  </si>
  <si>
    <t>いいえ</t>
  </si>
  <si>
    <t>datetime</t>
  </si>
  <si>
    <t>MST_BUSYO</t>
    <phoneticPr fontId="3"/>
  </si>
  <si>
    <t>MST_SYAIN</t>
    <phoneticPr fontId="3"/>
  </si>
  <si>
    <t>配属マスタ</t>
    <rPh sb="0" eb="2">
      <t>ハイゾク</t>
    </rPh>
    <phoneticPr fontId="3"/>
  </si>
  <si>
    <t>MST_HAIZOKU</t>
    <phoneticPr fontId="3"/>
  </si>
  <si>
    <t>メインキー</t>
    <phoneticPr fontId="3"/>
  </si>
  <si>
    <t>役職名</t>
    <rPh sb="0" eb="2">
      <t>ヤクショク</t>
    </rPh>
    <rPh sb="2" eb="3">
      <t>ナ</t>
    </rPh>
    <phoneticPr fontId="3"/>
  </si>
  <si>
    <t>SYAIN_CD</t>
    <phoneticPr fontId="3"/>
  </si>
  <si>
    <t>YAKU</t>
    <phoneticPr fontId="3"/>
  </si>
  <si>
    <t>timestamp</t>
    <phoneticPr fontId="3"/>
  </si>
  <si>
    <t>タイムスタンプ</t>
    <phoneticPr fontId="3"/>
  </si>
  <si>
    <t>初期値</t>
    <rPh sb="0" eb="3">
      <t>ショキチ</t>
    </rPh>
    <phoneticPr fontId="3"/>
  </si>
  <si>
    <t>初期値</t>
    <rPh sb="0" eb="3">
      <t>ショキチ</t>
    </rPh>
    <phoneticPr fontId="3"/>
  </si>
  <si>
    <t>''</t>
    <phoneticPr fontId="3"/>
  </si>
  <si>
    <t>0</t>
    <phoneticPr fontId="3"/>
  </si>
  <si>
    <t>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</si>
</sst>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indexed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9"/>
      <name val="ＭＳ 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6" fillId="0" borderId="0" xfId="0" applyFont="1" applyBorder="1" applyAlignment="1" applyProtection="1">
      <alignment horizontal="left"/>
      <protection hidden="1"/>
    </xf>
    <xf numFmtId="0" fontId="5" fillId="0" borderId="0" xfId="0" applyFont="1" applyBorder="1" applyAlignment="1">
      <alignment horizontal="left"/>
    </xf>
    <xf numFmtId="0" fontId="4" fillId="2" borderId="1" xfId="1" applyFont="1" applyFill="1" applyBorder="1" applyAlignment="1" applyProtection="1">
      <alignment horizontal="center" vertical="top"/>
      <protection hidden="1"/>
    </xf>
    <xf numFmtId="0" fontId="4" fillId="2" borderId="2" xfId="1" applyFont="1" applyFill="1" applyBorder="1" applyAlignment="1" applyProtection="1">
      <alignment horizontal="center" vertical="top"/>
      <protection hidden="1"/>
    </xf>
    <xf numFmtId="0" fontId="4" fillId="2" borderId="3" xfId="1" applyFont="1" applyFill="1" applyBorder="1" applyAlignment="1" applyProtection="1">
      <alignment horizontal="center" vertical="top"/>
      <protection hidden="1"/>
    </xf>
    <xf numFmtId="0" fontId="5" fillId="0" borderId="0" xfId="0" applyFont="1" applyBorder="1"/>
    <xf numFmtId="0" fontId="5" fillId="0" borderId="0" xfId="0" quotePrefix="1" applyFont="1" applyFill="1" applyBorder="1" applyAlignment="1" applyProtection="1">
      <alignment horizontal="right" vertical="top"/>
      <protection locked="0"/>
    </xf>
    <xf numFmtId="0" fontId="5" fillId="0" borderId="0" xfId="2" applyFont="1" applyFill="1" applyBorder="1" applyAlignment="1" applyProtection="1">
      <alignment vertical="top" wrapText="1"/>
      <protection locked="0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49" fontId="5" fillId="0" borderId="0" xfId="0" applyNumberFormat="1" applyFont="1" applyAlignment="1">
      <alignment horizontal="left"/>
    </xf>
    <xf numFmtId="1" fontId="5" fillId="0" borderId="0" xfId="0" applyNumberFormat="1" applyFont="1" applyAlignment="1"/>
    <xf numFmtId="0" fontId="5" fillId="0" borderId="0" xfId="0" applyNumberFormat="1" applyFont="1" applyAlignment="1"/>
    <xf numFmtId="49" fontId="4" fillId="2" borderId="4" xfId="0" applyNumberFormat="1" applyFont="1" applyFill="1" applyBorder="1" applyAlignment="1">
      <alignment horizontal="center"/>
    </xf>
    <xf numFmtId="49" fontId="8" fillId="2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8" xfId="2" applyFont="1" applyFill="1" applyBorder="1" applyAlignment="1" applyProtection="1">
      <alignment horizontal="left" vertical="top"/>
      <protection locked="0"/>
    </xf>
    <xf numFmtId="0" fontId="5" fillId="0" borderId="0" xfId="2" applyFont="1" applyFill="1" applyBorder="1" applyAlignment="1" applyProtection="1">
      <alignment horizontal="left" vertical="top"/>
      <protection locked="0"/>
    </xf>
    <xf numFmtId="0" fontId="5" fillId="0" borderId="8" xfId="2" applyFont="1" applyFill="1" applyBorder="1" applyAlignment="1" applyProtection="1">
      <alignment horizontal="left" vertical="top" wrapText="1"/>
      <protection locked="0"/>
    </xf>
    <xf numFmtId="0" fontId="5" fillId="0" borderId="0" xfId="2" applyFont="1" applyFill="1" applyBorder="1" applyAlignment="1" applyProtection="1">
      <alignment horizontal="left" vertical="top" wrapText="1"/>
      <protection locked="0"/>
    </xf>
    <xf numFmtId="0" fontId="4" fillId="2" borderId="3" xfId="1" applyFont="1" applyFill="1" applyBorder="1" applyAlignment="1" applyProtection="1">
      <alignment horizontal="center" vertical="top"/>
      <protection hidden="1"/>
    </xf>
    <xf numFmtId="0" fontId="4" fillId="2" borderId="1" xfId="1" applyFont="1" applyFill="1" applyBorder="1" applyAlignment="1" applyProtection="1">
      <alignment horizontal="center" vertical="top"/>
      <protection hidden="1"/>
    </xf>
    <xf numFmtId="0" fontId="4" fillId="2" borderId="2" xfId="1" applyFont="1" applyFill="1" applyBorder="1" applyAlignment="1" applyProtection="1">
      <alignment horizontal="center" vertical="top"/>
      <protection hidden="1"/>
    </xf>
    <xf numFmtId="49" fontId="9" fillId="0" borderId="9" xfId="0" applyNumberFormat="1" applyFont="1" applyBorder="1" applyAlignment="1" applyProtection="1">
      <alignment horizontal="left" vertical="top" wrapText="1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6" xfId="0" applyNumberFormat="1" applyFont="1" applyBorder="1" applyAlignment="1" applyProtection="1">
      <alignment horizontal="left" vertical="top" wrapText="1"/>
      <protection locked="0"/>
    </xf>
    <xf numFmtId="49" fontId="9" fillId="0" borderId="7" xfId="0" applyNumberFormat="1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indent="1"/>
      <protection locked="0"/>
    </xf>
    <xf numFmtId="0" fontId="5" fillId="0" borderId="7" xfId="0" applyFont="1" applyBorder="1" applyAlignment="1" applyProtection="1">
      <alignment horizontal="left" vertical="top" indent="1"/>
      <protection locked="0"/>
    </xf>
    <xf numFmtId="0" fontId="5" fillId="0" borderId="13" xfId="0" applyFont="1" applyBorder="1" applyAlignment="1" applyProtection="1">
      <alignment horizontal="left" vertical="top" indent="1"/>
      <protection locked="0"/>
    </xf>
    <xf numFmtId="0" fontId="4" fillId="2" borderId="3" xfId="1" applyFont="1" applyFill="1" applyBorder="1" applyAlignment="1" applyProtection="1">
      <alignment horizontal="center" vertical="top" wrapText="1"/>
      <protection hidden="1"/>
    </xf>
    <xf numFmtId="0" fontId="4" fillId="2" borderId="14" xfId="1" applyFont="1" applyFill="1" applyBorder="1" applyAlignment="1" applyProtection="1">
      <alignment horizontal="center" vertical="top" wrapText="1"/>
      <protection hidden="1"/>
    </xf>
    <xf numFmtId="0" fontId="4" fillId="2" borderId="3" xfId="1" applyFont="1" applyFill="1" applyBorder="1" applyAlignment="1" applyProtection="1">
      <alignment horizontal="center" vertical="top"/>
      <protection hidden="1"/>
    </xf>
    <xf numFmtId="0" fontId="4" fillId="2" borderId="14" xfId="1" applyFont="1" applyFill="1" applyBorder="1" applyAlignment="1" applyProtection="1">
      <alignment horizontal="center" vertical="top"/>
      <protection hidden="1"/>
    </xf>
    <xf numFmtId="0" fontId="4" fillId="2" borderId="1" xfId="1" applyFont="1" applyFill="1" applyBorder="1" applyAlignment="1" applyProtection="1">
      <alignment horizontal="center" vertical="top"/>
      <protection hidden="1"/>
    </xf>
    <xf numFmtId="0" fontId="4" fillId="2" borderId="15" xfId="1" applyFont="1" applyFill="1" applyBorder="1" applyAlignment="1" applyProtection="1">
      <alignment horizontal="center" vertical="top" wrapText="1"/>
      <protection hidden="1"/>
    </xf>
    <xf numFmtId="0" fontId="4" fillId="2" borderId="2" xfId="1" applyFont="1" applyFill="1" applyBorder="1" applyAlignment="1" applyProtection="1">
      <alignment horizontal="center" vertical="top"/>
      <protection hidden="1"/>
    </xf>
    <xf numFmtId="0" fontId="4" fillId="2" borderId="15" xfId="0" applyFont="1" applyFill="1" applyBorder="1" applyAlignment="1" applyProtection="1">
      <alignment horizontal="center" vertical="top"/>
      <protection hidden="1"/>
    </xf>
    <xf numFmtId="0" fontId="4" fillId="2" borderId="16" xfId="0" applyFont="1" applyFill="1" applyBorder="1" applyAlignment="1" applyProtection="1">
      <alignment horizontal="center" vertical="top"/>
      <protection hidden="1"/>
    </xf>
    <xf numFmtId="0" fontId="4" fillId="2" borderId="7" xfId="1" applyFont="1" applyFill="1" applyBorder="1" applyAlignment="1" applyProtection="1">
      <alignment horizontal="center" vertical="top"/>
      <protection hidden="1"/>
    </xf>
    <xf numFmtId="0" fontId="4" fillId="2" borderId="13" xfId="1" applyFont="1" applyFill="1" applyBorder="1" applyAlignment="1" applyProtection="1">
      <alignment horizontal="center" vertical="top"/>
      <protection hidden="1"/>
    </xf>
    <xf numFmtId="49" fontId="4" fillId="2" borderId="9" xfId="0" applyNumberFormat="1" applyFont="1" applyFill="1" applyBorder="1" applyAlignment="1" applyProtection="1">
      <alignment horizontal="center" vertical="center"/>
      <protection hidden="1"/>
    </xf>
    <xf numFmtId="49" fontId="4" fillId="2" borderId="6" xfId="0" applyNumberFormat="1" applyFont="1" applyFill="1" applyBorder="1" applyAlignment="1" applyProtection="1">
      <alignment horizontal="center" vertical="center"/>
      <protection hidden="1"/>
    </xf>
    <xf numFmtId="0" fontId="4" fillId="2" borderId="10" xfId="1" applyFont="1" applyFill="1" applyBorder="1" applyAlignment="1" applyProtection="1">
      <alignment horizontal="center" vertical="top"/>
      <protection hidden="1"/>
    </xf>
    <xf numFmtId="0" fontId="4" fillId="2" borderId="11" xfId="1" applyFont="1" applyFill="1" applyBorder="1" applyAlignment="1" applyProtection="1">
      <alignment horizontal="center" vertical="top"/>
      <protection hidden="1"/>
    </xf>
    <xf numFmtId="49" fontId="5" fillId="0" borderId="9" xfId="0" applyNumberFormat="1" applyFont="1" applyBorder="1" applyAlignment="1" applyProtection="1">
      <alignment horizontal="center" vertical="top" shrinkToFit="1"/>
      <protection locked="0"/>
    </xf>
    <xf numFmtId="49" fontId="5" fillId="0" borderId="0" xfId="0" applyNumberFormat="1" applyFont="1" applyBorder="1" applyAlignment="1" applyProtection="1">
      <alignment horizontal="center" vertical="top" shrinkToFit="1"/>
      <protection locked="0"/>
    </xf>
    <xf numFmtId="49" fontId="5" fillId="0" borderId="12" xfId="0" applyNumberFormat="1" applyFont="1" applyBorder="1" applyAlignment="1" applyProtection="1">
      <alignment horizontal="center" vertical="top" shrinkToFit="1"/>
      <protection locked="0"/>
    </xf>
    <xf numFmtId="0" fontId="5" fillId="0" borderId="9" xfId="0" applyFont="1" applyBorder="1" applyAlignment="1" applyProtection="1">
      <alignment horizontal="left" vertical="top" indent="1"/>
      <protection locked="0"/>
    </xf>
    <xf numFmtId="0" fontId="5" fillId="0" borderId="12" xfId="0" applyFont="1" applyBorder="1" applyAlignment="1" applyProtection="1">
      <alignment horizontal="left" vertical="top" indent="1"/>
      <protection locked="0"/>
    </xf>
    <xf numFmtId="0" fontId="5" fillId="0" borderId="0" xfId="0" applyFont="1" applyBorder="1" applyAlignment="1" applyProtection="1">
      <alignment horizontal="left" vertical="top" indent="1"/>
      <protection locked="0"/>
    </xf>
    <xf numFmtId="0" fontId="5" fillId="0" borderId="0" xfId="2" applyFont="1" applyFill="1" applyBorder="1" applyAlignment="1" applyProtection="1">
      <alignment horizontal="left" vertical="top" wrapText="1"/>
      <protection locked="0"/>
    </xf>
    <xf numFmtId="0" fontId="5" fillId="0" borderId="8" xfId="2" applyFont="1" applyFill="1" applyBorder="1" applyAlignment="1" applyProtection="1">
      <alignment horizontal="left" vertical="top" wrapText="1"/>
      <protection locked="0"/>
    </xf>
    <xf numFmtId="49" fontId="5" fillId="0" borderId="0" xfId="0" applyNumberFormat="1" applyFont="1" applyAlignment="1"/>
    <xf numFmtId="49" fontId="5" fillId="0" borderId="0" xfId="0" quotePrefix="1" applyNumberFormat="1" applyFont="1" applyAlignment="1"/>
  </cellXfs>
  <cellStyles count="3">
    <cellStyle name="標準" xfId="0" builtinId="0"/>
    <cellStyle name="標準_Entity項目定義" xfId="1"/>
    <cellStyle name="標準_項目定義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"/>
  <dimension ref="A1:K28"/>
  <sheetViews>
    <sheetView workbookViewId="0">
      <pane ySplit="1" topLeftCell="A2" activePane="bottomLeft" state="frozen"/>
      <selection pane="bottomLeft" activeCell="A2" sqref="A2"/>
    </sheetView>
  </sheetViews>
  <sheetFormatPr defaultRowHeight="11.25"/>
  <cols>
    <col min="1" max="1" width="15.875" style="17" customWidth="1"/>
    <col min="2" max="5" width="5.125" style="17" customWidth="1"/>
    <col min="6" max="6" width="26.375" style="17" customWidth="1"/>
    <col min="7" max="7" width="9.625" style="17" customWidth="1"/>
    <col min="8" max="8" width="5" style="59" customWidth="1"/>
    <col min="9" max="9" width="3" style="17" customWidth="1"/>
    <col min="10" max="10" width="7" style="17" customWidth="1"/>
    <col min="11" max="11" width="2.875" style="19" customWidth="1"/>
    <col min="12" max="16384" width="9" style="17"/>
  </cols>
  <sheetData>
    <row r="1" spans="1:10">
      <c r="A1" s="20" t="s">
        <v>16</v>
      </c>
      <c r="B1" s="20" t="s">
        <v>24</v>
      </c>
      <c r="C1" s="20" t="s">
        <v>17</v>
      </c>
      <c r="D1" s="20" t="s">
        <v>12</v>
      </c>
      <c r="E1" s="20" t="s">
        <v>81</v>
      </c>
      <c r="F1" s="20" t="s">
        <v>25</v>
      </c>
      <c r="G1" s="20" t="s">
        <v>19</v>
      </c>
      <c r="H1" s="20" t="s">
        <v>126</v>
      </c>
      <c r="J1" s="20" t="s">
        <v>12</v>
      </c>
    </row>
    <row r="2" spans="1:10">
      <c r="A2" s="17" t="s">
        <v>27</v>
      </c>
      <c r="B2" s="17" t="s">
        <v>23</v>
      </c>
      <c r="F2" s="17" t="s">
        <v>53</v>
      </c>
      <c r="G2" s="17" t="s">
        <v>27</v>
      </c>
      <c r="H2" s="60" t="s">
        <v>128</v>
      </c>
      <c r="J2" s="17" t="s">
        <v>13</v>
      </c>
    </row>
    <row r="3" spans="1:10">
      <c r="A3" s="17" t="s">
        <v>28</v>
      </c>
      <c r="B3" s="17" t="s">
        <v>23</v>
      </c>
      <c r="F3" s="17" t="s">
        <v>54</v>
      </c>
      <c r="G3" s="17" t="s">
        <v>28</v>
      </c>
      <c r="H3" s="60" t="s">
        <v>128</v>
      </c>
      <c r="J3" s="17" t="s">
        <v>14</v>
      </c>
    </row>
    <row r="4" spans="1:10">
      <c r="A4" s="17" t="s">
        <v>29</v>
      </c>
      <c r="F4" s="17" t="s">
        <v>71</v>
      </c>
      <c r="G4" s="17" t="s">
        <v>29</v>
      </c>
      <c r="H4" s="60" t="s">
        <v>128</v>
      </c>
      <c r="J4" s="17" t="s">
        <v>15</v>
      </c>
    </row>
    <row r="5" spans="1:10">
      <c r="A5" s="17" t="s">
        <v>78</v>
      </c>
      <c r="F5" s="17" t="s">
        <v>72</v>
      </c>
      <c r="G5" s="17" t="s">
        <v>30</v>
      </c>
      <c r="H5" s="60" t="s">
        <v>128</v>
      </c>
      <c r="J5" s="17" t="s">
        <v>82</v>
      </c>
    </row>
    <row r="6" spans="1:10">
      <c r="A6" s="17" t="s">
        <v>31</v>
      </c>
      <c r="B6" s="17" t="s">
        <v>23</v>
      </c>
      <c r="F6" s="17" t="s">
        <v>55</v>
      </c>
      <c r="G6" s="17" t="s">
        <v>31</v>
      </c>
      <c r="H6" s="60" t="s">
        <v>128</v>
      </c>
      <c r="J6" s="17" t="s">
        <v>127</v>
      </c>
    </row>
    <row r="7" spans="1:10">
      <c r="A7" s="17" t="s">
        <v>32</v>
      </c>
      <c r="B7" s="17" t="s">
        <v>23</v>
      </c>
      <c r="F7" s="17" t="s">
        <v>56</v>
      </c>
      <c r="G7" s="17" t="s">
        <v>32</v>
      </c>
      <c r="H7" s="60" t="s">
        <v>128</v>
      </c>
    </row>
    <row r="8" spans="1:10">
      <c r="A8" s="17" t="s">
        <v>33</v>
      </c>
      <c r="F8" s="17" t="s">
        <v>73</v>
      </c>
      <c r="G8" s="17" t="s">
        <v>33</v>
      </c>
      <c r="H8" s="60" t="s">
        <v>128</v>
      </c>
    </row>
    <row r="9" spans="1:10">
      <c r="A9" s="17" t="s">
        <v>79</v>
      </c>
      <c r="F9" s="17" t="s">
        <v>74</v>
      </c>
      <c r="G9" s="17" t="s">
        <v>34</v>
      </c>
      <c r="H9" s="60" t="s">
        <v>128</v>
      </c>
    </row>
    <row r="10" spans="1:10">
      <c r="A10" s="17" t="s">
        <v>35</v>
      </c>
      <c r="C10" s="17" t="s">
        <v>23</v>
      </c>
      <c r="F10" s="17" t="s">
        <v>57</v>
      </c>
      <c r="G10" s="17" t="s">
        <v>35</v>
      </c>
      <c r="H10" s="59" t="s">
        <v>129</v>
      </c>
    </row>
    <row r="11" spans="1:10">
      <c r="A11" s="17" t="s">
        <v>36</v>
      </c>
      <c r="C11" s="17" t="s">
        <v>23</v>
      </c>
      <c r="F11" s="17" t="s">
        <v>58</v>
      </c>
      <c r="G11" s="17" t="s">
        <v>36</v>
      </c>
      <c r="H11" s="59" t="s">
        <v>129</v>
      </c>
    </row>
    <row r="12" spans="1:10">
      <c r="A12" s="17" t="s">
        <v>37</v>
      </c>
      <c r="C12" s="17" t="s">
        <v>23</v>
      </c>
      <c r="F12" s="17" t="s">
        <v>59</v>
      </c>
      <c r="G12" s="17" t="s">
        <v>37</v>
      </c>
      <c r="H12" s="59" t="s">
        <v>129</v>
      </c>
    </row>
    <row r="13" spans="1:10">
      <c r="A13" s="17" t="s">
        <v>38</v>
      </c>
      <c r="C13" s="17" t="s">
        <v>23</v>
      </c>
      <c r="F13" s="17" t="s">
        <v>60</v>
      </c>
      <c r="G13" s="17" t="s">
        <v>38</v>
      </c>
      <c r="H13" s="59" t="s">
        <v>129</v>
      </c>
    </row>
    <row r="14" spans="1:10">
      <c r="A14" s="17" t="s">
        <v>39</v>
      </c>
      <c r="C14" s="17" t="s">
        <v>23</v>
      </c>
      <c r="F14" s="17" t="s">
        <v>61</v>
      </c>
      <c r="G14" s="17" t="s">
        <v>39</v>
      </c>
      <c r="H14" s="59" t="s">
        <v>129</v>
      </c>
    </row>
    <row r="15" spans="1:10">
      <c r="A15" s="17" t="s">
        <v>40</v>
      </c>
      <c r="B15" s="17" t="s">
        <v>23</v>
      </c>
      <c r="C15" s="17" t="s">
        <v>23</v>
      </c>
      <c r="E15" s="18" t="s">
        <v>23</v>
      </c>
      <c r="F15" s="17" t="s">
        <v>62</v>
      </c>
      <c r="G15" s="17" t="s">
        <v>40</v>
      </c>
      <c r="H15" s="59" t="s">
        <v>129</v>
      </c>
    </row>
    <row r="16" spans="1:10">
      <c r="A16" s="17" t="s">
        <v>41</v>
      </c>
      <c r="B16" s="17" t="s">
        <v>23</v>
      </c>
      <c r="C16" s="17" t="s">
        <v>23</v>
      </c>
      <c r="E16" s="18" t="s">
        <v>23</v>
      </c>
      <c r="F16" s="17" t="s">
        <v>62</v>
      </c>
      <c r="G16" s="17" t="s">
        <v>41</v>
      </c>
      <c r="H16" s="59" t="s">
        <v>129</v>
      </c>
    </row>
    <row r="17" spans="1:8">
      <c r="A17" s="17" t="s">
        <v>42</v>
      </c>
      <c r="B17" s="17" t="s">
        <v>23</v>
      </c>
      <c r="C17" s="17" t="s">
        <v>23</v>
      </c>
      <c r="F17" s="17" t="s">
        <v>63</v>
      </c>
      <c r="G17" s="17" t="s">
        <v>42</v>
      </c>
      <c r="H17" s="59" t="s">
        <v>129</v>
      </c>
    </row>
    <row r="18" spans="1:8">
      <c r="A18" s="17" t="s">
        <v>43</v>
      </c>
      <c r="C18" s="17" t="s">
        <v>23</v>
      </c>
      <c r="F18" s="17" t="s">
        <v>64</v>
      </c>
      <c r="G18" s="17" t="s">
        <v>43</v>
      </c>
      <c r="H18" s="59" t="s">
        <v>130</v>
      </c>
    </row>
    <row r="19" spans="1:8">
      <c r="A19" s="17" t="s">
        <v>44</v>
      </c>
      <c r="C19" s="17" t="s">
        <v>23</v>
      </c>
      <c r="F19" s="17" t="s">
        <v>65</v>
      </c>
      <c r="G19" s="17" t="s">
        <v>44</v>
      </c>
      <c r="H19" s="59" t="s">
        <v>129</v>
      </c>
    </row>
    <row r="20" spans="1:8">
      <c r="A20" s="17" t="s">
        <v>45</v>
      </c>
      <c r="C20" s="17" t="s">
        <v>23</v>
      </c>
      <c r="F20" s="17" t="s">
        <v>66</v>
      </c>
      <c r="G20" s="17" t="s">
        <v>45</v>
      </c>
      <c r="H20" s="59" t="s">
        <v>129</v>
      </c>
    </row>
    <row r="21" spans="1:8">
      <c r="A21" s="17" t="s">
        <v>46</v>
      </c>
      <c r="D21" s="17" t="s">
        <v>18</v>
      </c>
      <c r="F21" s="17" t="s">
        <v>67</v>
      </c>
      <c r="G21" s="17" t="s">
        <v>46</v>
      </c>
    </row>
    <row r="22" spans="1:8">
      <c r="A22" s="17" t="s">
        <v>47</v>
      </c>
      <c r="D22" s="17" t="s">
        <v>18</v>
      </c>
      <c r="F22" s="17" t="s">
        <v>68</v>
      </c>
      <c r="G22" s="17" t="s">
        <v>47</v>
      </c>
    </row>
    <row r="23" spans="1:8">
      <c r="A23" s="17" t="s">
        <v>48</v>
      </c>
      <c r="B23" s="17" t="s">
        <v>23</v>
      </c>
      <c r="D23" s="17" t="s">
        <v>18</v>
      </c>
      <c r="F23" s="17" t="s">
        <v>69</v>
      </c>
      <c r="G23" s="17" t="s">
        <v>48</v>
      </c>
    </row>
    <row r="24" spans="1:8">
      <c r="A24" s="17" t="s">
        <v>49</v>
      </c>
      <c r="D24" s="17" t="s">
        <v>18</v>
      </c>
      <c r="F24" s="17" t="s">
        <v>70</v>
      </c>
      <c r="G24" s="17" t="s">
        <v>49</v>
      </c>
    </row>
    <row r="25" spans="1:8">
      <c r="A25" s="17" t="s">
        <v>50</v>
      </c>
      <c r="D25" s="17" t="s">
        <v>18</v>
      </c>
      <c r="F25" s="17" t="s">
        <v>75</v>
      </c>
      <c r="G25" s="17" t="s">
        <v>50</v>
      </c>
    </row>
    <row r="26" spans="1:8">
      <c r="A26" s="17" t="s">
        <v>80</v>
      </c>
      <c r="B26" s="17" t="s">
        <v>23</v>
      </c>
      <c r="D26" s="17" t="s">
        <v>18</v>
      </c>
      <c r="F26" s="17" t="s">
        <v>76</v>
      </c>
      <c r="G26" s="17" t="s">
        <v>51</v>
      </c>
    </row>
    <row r="27" spans="1:8">
      <c r="A27" s="17" t="s">
        <v>52</v>
      </c>
      <c r="B27" s="17" t="s">
        <v>23</v>
      </c>
      <c r="D27" s="17" t="s">
        <v>18</v>
      </c>
      <c r="F27" s="17" t="s">
        <v>77</v>
      </c>
      <c r="G27" s="17" t="s">
        <v>52</v>
      </c>
    </row>
    <row r="28" spans="1:8">
      <c r="A28" s="17" t="s">
        <v>124</v>
      </c>
      <c r="D28" s="17" t="s">
        <v>18</v>
      </c>
      <c r="F28" s="17" t="s">
        <v>125</v>
      </c>
      <c r="G28" s="17" t="s">
        <v>124</v>
      </c>
    </row>
  </sheetData>
  <phoneticPr fontId="3"/>
  <printOptions gridLines="1"/>
  <pageMargins left="0.75" right="0.75" top="1" bottom="1" header="0.51200000000000001" footer="0.51200000000000001"/>
  <pageSetup paperSize="9" orientation="landscape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1"/>
  <dimension ref="A1:S15"/>
  <sheetViews>
    <sheetView zoomScaleNormal="100" workbookViewId="0">
      <pane xSplit="4" ySplit="4" topLeftCell="E5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ColWidth="15.625" defaultRowHeight="11.25"/>
  <cols>
    <col min="1" max="1" width="3.625" style="11" customWidth="1"/>
    <col min="2" max="3" width="6.625" style="16" customWidth="1"/>
    <col min="4" max="4" width="12.625" style="16" customWidth="1"/>
    <col min="5" max="5" width="13.125" style="11" customWidth="1"/>
    <col min="6" max="6" width="3.75" style="12" customWidth="1"/>
    <col min="7" max="11" width="2.625" style="12" customWidth="1"/>
    <col min="12" max="12" width="8.75" style="16" customWidth="1"/>
    <col min="13" max="13" width="5.625" style="12" customWidth="1"/>
    <col min="14" max="14" width="5.375" style="12" customWidth="1"/>
    <col min="15" max="15" width="5.5" style="12" customWidth="1"/>
    <col min="16" max="16" width="30.75" style="13" customWidth="1"/>
    <col min="17" max="17" width="28.125" style="13" customWidth="1"/>
    <col min="18" max="16384" width="15.625" style="14"/>
  </cols>
  <sheetData>
    <row r="1" spans="1:19" ht="11.25" customHeight="1">
      <c r="A1" s="45" t="s">
        <v>83</v>
      </c>
      <c r="B1" s="46"/>
      <c r="C1" s="54" t="s">
        <v>85</v>
      </c>
      <c r="D1" s="55"/>
      <c r="E1" s="21" t="s">
        <v>84</v>
      </c>
      <c r="F1" s="51" t="s">
        <v>86</v>
      </c>
      <c r="G1" s="52"/>
      <c r="H1" s="52"/>
      <c r="I1" s="52"/>
      <c r="J1" s="52"/>
      <c r="K1" s="53"/>
      <c r="L1" s="47" t="s">
        <v>4</v>
      </c>
      <c r="M1" s="29"/>
      <c r="N1" s="30"/>
      <c r="O1" s="30"/>
      <c r="P1" s="30"/>
      <c r="Q1" s="30"/>
    </row>
    <row r="2" spans="1:19" s="2" customFormat="1" ht="11.25" customHeight="1">
      <c r="A2" s="45" t="s">
        <v>3</v>
      </c>
      <c r="B2" s="46"/>
      <c r="C2" s="54"/>
      <c r="D2" s="56"/>
      <c r="E2" s="56"/>
      <c r="F2" s="56"/>
      <c r="G2" s="56"/>
      <c r="H2" s="56"/>
      <c r="I2" s="56"/>
      <c r="J2" s="56"/>
      <c r="K2" s="55"/>
      <c r="L2" s="47"/>
      <c r="M2" s="29"/>
      <c r="N2" s="30"/>
      <c r="O2" s="30"/>
      <c r="P2" s="30"/>
      <c r="Q2" s="30"/>
      <c r="R2" s="1" t="str">
        <f>"設定!R2C1:R"&amp;COUNTA(設定!$A:$A)&amp;"C1"</f>
        <v>設定!R2C1:R28C1</v>
      </c>
      <c r="S2" s="1" t="str">
        <f>"設定!R2C10:R"&amp;COUNTA(設定!$J:$J)&amp;"C10"</f>
        <v>設定!R2C10:R6C10</v>
      </c>
    </row>
    <row r="3" spans="1:19" s="2" customFormat="1" ht="11.25" customHeight="1">
      <c r="A3" s="49" t="s">
        <v>22</v>
      </c>
      <c r="B3" s="50"/>
      <c r="C3" s="33"/>
      <c r="D3" s="34"/>
      <c r="E3" s="35"/>
      <c r="F3" s="41" t="s">
        <v>5</v>
      </c>
      <c r="G3" s="43" t="s">
        <v>20</v>
      </c>
      <c r="H3" s="43"/>
      <c r="I3" s="43"/>
      <c r="J3" s="43"/>
      <c r="K3" s="44"/>
      <c r="L3" s="48"/>
      <c r="M3" s="31"/>
      <c r="N3" s="32"/>
      <c r="O3" s="32"/>
      <c r="P3" s="32"/>
      <c r="Q3" s="32"/>
      <c r="R3" s="1"/>
      <c r="S3" s="1" t="str">
        <f>"設定!R2C13:R"&amp;COUNTA(設定!#REF!)&amp;"C13"</f>
        <v>設定!R2C13:R1C13</v>
      </c>
    </row>
    <row r="4" spans="1:19" s="6" customFormat="1" ht="11.25" customHeight="1">
      <c r="A4" s="3" t="s">
        <v>21</v>
      </c>
      <c r="B4" s="38" t="s">
        <v>0</v>
      </c>
      <c r="C4" s="39"/>
      <c r="D4" s="40"/>
      <c r="E4" s="5" t="s">
        <v>26</v>
      </c>
      <c r="F4" s="42"/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</v>
      </c>
      <c r="M4" s="4" t="s">
        <v>11</v>
      </c>
      <c r="N4" s="4" t="s">
        <v>12</v>
      </c>
      <c r="O4" s="4" t="s">
        <v>81</v>
      </c>
      <c r="P4" s="36" t="s">
        <v>2</v>
      </c>
      <c r="Q4" s="37"/>
    </row>
    <row r="5" spans="1:19" s="11" customFormat="1" ht="11.25" customHeight="1">
      <c r="A5" s="7"/>
      <c r="B5" s="24"/>
      <c r="C5" s="22"/>
      <c r="D5" s="22"/>
      <c r="E5" s="8"/>
      <c r="F5" s="9"/>
      <c r="G5" s="9"/>
      <c r="H5" s="9"/>
      <c r="I5" s="9"/>
      <c r="J5" s="9"/>
      <c r="K5" s="9"/>
      <c r="L5" s="15"/>
      <c r="M5" s="9"/>
      <c r="N5" s="9"/>
      <c r="O5" s="9"/>
      <c r="P5" s="10"/>
      <c r="Q5" s="10"/>
    </row>
    <row r="6" spans="1:19" s="11" customFormat="1">
      <c r="A6" s="7"/>
      <c r="B6" s="25"/>
      <c r="C6" s="23"/>
      <c r="D6" s="23"/>
      <c r="E6" s="8"/>
      <c r="F6" s="9"/>
      <c r="G6" s="9"/>
      <c r="H6" s="9"/>
      <c r="I6" s="9"/>
      <c r="J6" s="9"/>
      <c r="K6" s="9"/>
      <c r="L6" s="15"/>
      <c r="M6" s="9"/>
      <c r="N6" s="9"/>
      <c r="O6" s="9"/>
      <c r="P6" s="10"/>
      <c r="Q6" s="10"/>
    </row>
    <row r="7" spans="1:19" s="11" customFormat="1">
      <c r="A7" s="7"/>
      <c r="B7" s="25"/>
      <c r="C7" s="23"/>
      <c r="D7" s="23"/>
      <c r="E7" s="8"/>
      <c r="F7" s="9"/>
      <c r="G7" s="9"/>
      <c r="H7" s="9"/>
      <c r="I7" s="9"/>
      <c r="J7" s="9"/>
      <c r="K7" s="9"/>
      <c r="L7" s="15"/>
      <c r="M7" s="9"/>
      <c r="N7" s="9"/>
      <c r="O7" s="9"/>
      <c r="P7" s="10"/>
      <c r="Q7" s="10"/>
    </row>
    <row r="8" spans="1:19" s="11" customFormat="1">
      <c r="A8" s="7"/>
      <c r="B8" s="25"/>
      <c r="C8" s="23"/>
      <c r="D8" s="23"/>
      <c r="E8" s="8"/>
      <c r="F8" s="9"/>
      <c r="G8" s="9"/>
      <c r="H8" s="9"/>
      <c r="I8" s="9"/>
      <c r="J8" s="9"/>
      <c r="K8" s="9"/>
      <c r="L8" s="15"/>
      <c r="M8" s="9"/>
      <c r="N8" s="9"/>
      <c r="O8" s="9"/>
      <c r="P8" s="10"/>
      <c r="Q8" s="10"/>
    </row>
    <row r="9" spans="1:19" s="11" customFormat="1">
      <c r="A9" s="7"/>
      <c r="B9" s="25"/>
      <c r="C9" s="23"/>
      <c r="D9" s="23"/>
      <c r="E9" s="8"/>
      <c r="F9" s="9"/>
      <c r="G9" s="9"/>
      <c r="H9" s="9"/>
      <c r="I9" s="9"/>
      <c r="J9" s="9"/>
      <c r="K9" s="9"/>
      <c r="L9" s="15"/>
      <c r="M9" s="9"/>
      <c r="N9" s="9"/>
      <c r="O9" s="9"/>
      <c r="P9" s="10"/>
      <c r="Q9" s="10"/>
    </row>
    <row r="10" spans="1:19" s="11" customFormat="1">
      <c r="A10" s="7"/>
      <c r="B10" s="25"/>
      <c r="C10" s="23"/>
      <c r="D10" s="23"/>
      <c r="E10" s="8"/>
      <c r="F10" s="9"/>
      <c r="G10" s="9"/>
      <c r="H10" s="9"/>
      <c r="I10" s="9"/>
      <c r="J10" s="9"/>
      <c r="K10" s="9"/>
      <c r="L10" s="16"/>
      <c r="M10" s="12"/>
      <c r="N10" s="12"/>
      <c r="O10" s="9"/>
      <c r="P10" s="10"/>
      <c r="Q10" s="13"/>
    </row>
    <row r="11" spans="1:19" s="11" customFormat="1">
      <c r="A11" s="7"/>
      <c r="B11" s="25"/>
      <c r="C11" s="23"/>
      <c r="D11" s="23"/>
      <c r="E11" s="8"/>
      <c r="F11" s="9"/>
      <c r="G11" s="9"/>
      <c r="H11" s="9"/>
      <c r="I11" s="9"/>
      <c r="J11" s="9"/>
      <c r="K11" s="9"/>
      <c r="L11" s="16"/>
      <c r="M11" s="12"/>
      <c r="N11" s="12"/>
      <c r="O11" s="9"/>
      <c r="P11" s="10"/>
      <c r="Q11" s="13"/>
    </row>
    <row r="12" spans="1:19" s="11" customFormat="1">
      <c r="B12" s="16"/>
      <c r="C12" s="16"/>
      <c r="D12" s="16"/>
      <c r="F12" s="12"/>
      <c r="G12" s="12"/>
      <c r="H12" s="12"/>
      <c r="I12" s="12"/>
      <c r="J12" s="12"/>
      <c r="K12" s="12"/>
      <c r="L12" s="16"/>
      <c r="M12" s="12"/>
      <c r="N12" s="12"/>
      <c r="O12" s="12"/>
      <c r="P12" s="13"/>
      <c r="Q12" s="13"/>
    </row>
    <row r="13" spans="1:19" s="11" customFormat="1">
      <c r="B13" s="16"/>
      <c r="C13" s="16"/>
      <c r="D13" s="16"/>
      <c r="F13" s="12"/>
      <c r="G13" s="12"/>
      <c r="H13" s="12"/>
      <c r="I13" s="12"/>
      <c r="J13" s="12"/>
      <c r="K13" s="12"/>
      <c r="L13" s="16"/>
      <c r="M13" s="12"/>
      <c r="N13" s="12"/>
      <c r="O13" s="12"/>
      <c r="P13" s="13"/>
      <c r="Q13" s="13"/>
    </row>
    <row r="15" spans="1:19">
      <c r="L15" s="15"/>
    </row>
  </sheetData>
  <mergeCells count="13">
    <mergeCell ref="M1:Q3"/>
    <mergeCell ref="C3:E3"/>
    <mergeCell ref="P4:Q4"/>
    <mergeCell ref="B4:D4"/>
    <mergeCell ref="F3:F4"/>
    <mergeCell ref="G3:K3"/>
    <mergeCell ref="A2:B2"/>
    <mergeCell ref="L1:L3"/>
    <mergeCell ref="A3:B3"/>
    <mergeCell ref="F1:K1"/>
    <mergeCell ref="C1:D1"/>
    <mergeCell ref="A1:B1"/>
    <mergeCell ref="C2:K2"/>
  </mergeCells>
  <phoneticPr fontId="3"/>
  <dataValidations count="10">
    <dataValidation imeMode="off" allowBlank="1" showInputMessage="1" showErrorMessage="1" sqref="C1:D1 E5:E1048576"/>
    <dataValidation type="list" allowBlank="1" showInputMessage="1" showErrorMessage="1" sqref="L5:L1048576">
      <formula1>INDIRECT($R$2,FALSE)</formula1>
    </dataValidation>
    <dataValidation type="list" imeMode="on" allowBlank="1" showInputMessage="1" showErrorMessage="1" sqref="N5:N1048576">
      <formula1>INDIRECT($S$2,FALSE)</formula1>
    </dataValidation>
    <dataValidation type="list" allowBlank="1" showInputMessage="1" showErrorMessage="1" sqref="E1">
      <formula1>"スキーマ,サブシステム"</formula1>
    </dataValidation>
    <dataValidation type="whole" imeMode="disabled" operator="greaterThanOrEqual" allowBlank="1" showInputMessage="1" showErrorMessage="1" sqref="A5:A1048576 O5:O1048576">
      <formula1>0</formula1>
    </dataValidation>
    <dataValidation type="whole" imeMode="disabled" operator="greaterThanOrEqual" allowBlank="1" showInputMessage="1" showErrorMessage="1" sqref="F5:K1048576 M5:M1048576">
      <formula1>1</formula1>
    </dataValidation>
    <dataValidation type="textLength" operator="equal" showInputMessage="1" showErrorMessage="1" errorTitle="入力不可セル" error="このセルには入力できません。" sqref="A1:B3 A4:E4 L1:L4 M4:Q4">
      <formula1>9999</formula1>
    </dataValidation>
    <dataValidation type="textLength" imeMode="disabled" operator="equal" showInputMessage="1" showErrorMessage="1" errorTitle="入力不可セル" error="このセルには入力できません。" sqref="F3:K4">
      <formula1>9999</formula1>
    </dataValidation>
    <dataValidation imeMode="hiragana" allowBlank="1" showInputMessage="1" showErrorMessage="1" sqref="M1:Q3 C2:K2 B5:D1048576 P5:Q1048576"/>
    <dataValidation imeMode="off" operator="greaterThanOrEqual" allowBlank="1" showInputMessage="1" showErrorMessage="1" sqref="F1:K1"/>
  </dataValidations>
  <printOptions horizontalCentered="1" gridLines="1"/>
  <pageMargins left="0.19685039370078741" right="0.19685039370078741" top="0.6692913385826772" bottom="0.39370078740157483" header="0.47244094488188981" footer="0.27559055118110237"/>
  <pageSetup paperSize="9" orientation="landscape" verticalDpi="300" r:id="rId1"/>
  <headerFooter alignWithMargins="0">
    <oddHeader>&amp;L&amp;"ＭＳ ゴシック,標準"&amp;6&amp;F&amp;R&amp;9&amp;D</oddHeader>
    <oddFooter>&amp;L&amp;6※データベース名は会社ごとに別管理とする。&amp;C&amp;9- &amp;P / &amp;N -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5"/>
  <sheetViews>
    <sheetView tabSelected="1" zoomScaleNormal="100" workbookViewId="0">
      <pane xSplit="4" ySplit="4" topLeftCell="E5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ColWidth="15.625" defaultRowHeight="11.25"/>
  <cols>
    <col min="1" max="1" width="3.625" style="11" customWidth="1"/>
    <col min="2" max="3" width="6.625" style="16" customWidth="1"/>
    <col min="4" max="4" width="12.625" style="16" customWidth="1"/>
    <col min="5" max="5" width="13.125" style="11" customWidth="1"/>
    <col min="6" max="6" width="3.75" style="12" customWidth="1"/>
    <col min="7" max="11" width="2.625" style="12" customWidth="1"/>
    <col min="12" max="12" width="8.75" style="16" customWidth="1"/>
    <col min="13" max="13" width="5.625" style="12" customWidth="1"/>
    <col min="14" max="14" width="5.375" style="12" customWidth="1"/>
    <col min="15" max="15" width="5.5" style="12" customWidth="1"/>
    <col min="16" max="16" width="30.75" style="13" customWidth="1"/>
    <col min="17" max="17" width="28.125" style="13" customWidth="1"/>
    <col min="18" max="16384" width="15.625" style="14"/>
  </cols>
  <sheetData>
    <row r="1" spans="1:19" ht="11.25" customHeight="1">
      <c r="A1" s="45" t="s">
        <v>83</v>
      </c>
      <c r="B1" s="46"/>
      <c r="C1" s="54" t="s">
        <v>85</v>
      </c>
      <c r="D1" s="55"/>
      <c r="E1" s="21" t="s">
        <v>84</v>
      </c>
      <c r="F1" s="51" t="s">
        <v>86</v>
      </c>
      <c r="G1" s="52"/>
      <c r="H1" s="52"/>
      <c r="I1" s="52"/>
      <c r="J1" s="52"/>
      <c r="K1" s="53"/>
      <c r="L1" s="47" t="s">
        <v>4</v>
      </c>
      <c r="M1" s="29"/>
      <c r="N1" s="30"/>
      <c r="O1" s="30"/>
      <c r="P1" s="30"/>
      <c r="Q1" s="30"/>
    </row>
    <row r="2" spans="1:19" s="2" customFormat="1" ht="11.25" customHeight="1">
      <c r="A2" s="45" t="s">
        <v>3</v>
      </c>
      <c r="B2" s="46"/>
      <c r="C2" s="54" t="s">
        <v>87</v>
      </c>
      <c r="D2" s="56"/>
      <c r="E2" s="56"/>
      <c r="F2" s="56"/>
      <c r="G2" s="56"/>
      <c r="H2" s="56"/>
      <c r="I2" s="56"/>
      <c r="J2" s="56"/>
      <c r="K2" s="55"/>
      <c r="L2" s="47"/>
      <c r="M2" s="29"/>
      <c r="N2" s="30"/>
      <c r="O2" s="30"/>
      <c r="P2" s="30"/>
      <c r="Q2" s="30"/>
      <c r="R2" s="1" t="str">
        <f>"設定!R2C1:R"&amp;COUNTA(設定!$A:$A)&amp;"C1"</f>
        <v>設定!R2C1:R28C1</v>
      </c>
      <c r="S2" s="1" t="str">
        <f>"設定!R2C10:R"&amp;COUNTA(設定!$J:$J)&amp;"C10"</f>
        <v>設定!R2C10:R6C10</v>
      </c>
    </row>
    <row r="3" spans="1:19" s="2" customFormat="1" ht="11.25" customHeight="1">
      <c r="A3" s="49" t="s">
        <v>22</v>
      </c>
      <c r="B3" s="50"/>
      <c r="C3" s="33" t="s">
        <v>116</v>
      </c>
      <c r="D3" s="34"/>
      <c r="E3" s="35"/>
      <c r="F3" s="41" t="s">
        <v>5</v>
      </c>
      <c r="G3" s="43" t="s">
        <v>20</v>
      </c>
      <c r="H3" s="43"/>
      <c r="I3" s="43"/>
      <c r="J3" s="43"/>
      <c r="K3" s="44"/>
      <c r="L3" s="48"/>
      <c r="M3" s="31"/>
      <c r="N3" s="32"/>
      <c r="O3" s="32"/>
      <c r="P3" s="32"/>
      <c r="Q3" s="32"/>
      <c r="R3" s="1"/>
      <c r="S3" s="1" t="str">
        <f>"設定!R2C13:R"&amp;COUNTA(設定!#REF!)&amp;"C13"</f>
        <v>設定!R2C13:R1C13</v>
      </c>
    </row>
    <row r="4" spans="1:19" s="6" customFormat="1" ht="11.25" customHeight="1">
      <c r="A4" s="27" t="s">
        <v>21</v>
      </c>
      <c r="B4" s="38" t="s">
        <v>0</v>
      </c>
      <c r="C4" s="39"/>
      <c r="D4" s="40"/>
      <c r="E4" s="26" t="s">
        <v>26</v>
      </c>
      <c r="F4" s="42"/>
      <c r="G4" s="28" t="s">
        <v>6</v>
      </c>
      <c r="H4" s="28" t="s">
        <v>7</v>
      </c>
      <c r="I4" s="28" t="s">
        <v>8</v>
      </c>
      <c r="J4" s="28" t="s">
        <v>9</v>
      </c>
      <c r="K4" s="28" t="s">
        <v>10</v>
      </c>
      <c r="L4" s="28" t="s">
        <v>1</v>
      </c>
      <c r="M4" s="28" t="s">
        <v>11</v>
      </c>
      <c r="N4" s="28" t="s">
        <v>12</v>
      </c>
      <c r="O4" s="28" t="s">
        <v>81</v>
      </c>
      <c r="P4" s="36" t="s">
        <v>2</v>
      </c>
      <c r="Q4" s="37"/>
    </row>
    <row r="5" spans="1:19" s="11" customFormat="1" ht="11.25" customHeight="1">
      <c r="A5" s="7">
        <v>1</v>
      </c>
      <c r="B5" s="58" t="s">
        <v>91</v>
      </c>
      <c r="C5" s="58"/>
      <c r="D5" s="58"/>
      <c r="E5" s="8" t="s">
        <v>88</v>
      </c>
      <c r="F5" s="9">
        <v>1</v>
      </c>
      <c r="G5" s="9"/>
      <c r="H5" s="9"/>
      <c r="I5" s="9"/>
      <c r="J5" s="9"/>
      <c r="K5" s="9"/>
      <c r="L5" s="15" t="s">
        <v>96</v>
      </c>
      <c r="M5" s="9">
        <v>20</v>
      </c>
      <c r="N5" s="9" t="s">
        <v>97</v>
      </c>
      <c r="O5" s="9"/>
      <c r="P5" s="10"/>
      <c r="Q5" s="10"/>
    </row>
    <row r="6" spans="1:19" s="11" customFormat="1">
      <c r="A6" s="7">
        <v>2</v>
      </c>
      <c r="B6" s="57" t="s">
        <v>92</v>
      </c>
      <c r="C6" s="57"/>
      <c r="D6" s="57"/>
      <c r="E6" s="8" t="s">
        <v>89</v>
      </c>
      <c r="F6" s="9"/>
      <c r="G6" s="9">
        <v>1</v>
      </c>
      <c r="H6" s="9"/>
      <c r="I6" s="9"/>
      <c r="J6" s="9"/>
      <c r="K6" s="9"/>
      <c r="L6" s="15" t="s">
        <v>96</v>
      </c>
      <c r="M6" s="9">
        <v>20</v>
      </c>
      <c r="N6" s="9" t="s">
        <v>97</v>
      </c>
      <c r="O6" s="9"/>
      <c r="P6" s="10"/>
      <c r="Q6" s="10"/>
    </row>
    <row r="7" spans="1:19" s="11" customFormat="1">
      <c r="A7" s="7">
        <v>3</v>
      </c>
      <c r="B7" s="57" t="s">
        <v>93</v>
      </c>
      <c r="C7" s="57"/>
      <c r="D7" s="57"/>
      <c r="E7" s="8" t="s">
        <v>90</v>
      </c>
      <c r="F7" s="9"/>
      <c r="G7" s="9"/>
      <c r="H7" s="9"/>
      <c r="I7" s="9"/>
      <c r="J7" s="9"/>
      <c r="K7" s="9"/>
      <c r="L7" s="15" t="s">
        <v>96</v>
      </c>
      <c r="M7" s="9">
        <v>100</v>
      </c>
      <c r="N7" s="9" t="s">
        <v>97</v>
      </c>
      <c r="O7" s="9"/>
      <c r="P7" s="10"/>
      <c r="Q7" s="10"/>
    </row>
    <row r="8" spans="1:19" s="11" customFormat="1">
      <c r="A8" s="7">
        <v>4</v>
      </c>
      <c r="B8" s="57" t="s">
        <v>94</v>
      </c>
      <c r="C8" s="57"/>
      <c r="D8" s="57"/>
      <c r="E8" s="8" t="s">
        <v>95</v>
      </c>
      <c r="F8" s="9"/>
      <c r="G8" s="9"/>
      <c r="H8" s="9"/>
      <c r="I8" s="9"/>
      <c r="J8" s="9"/>
      <c r="K8" s="9"/>
      <c r="L8" s="15" t="s">
        <v>96</v>
      </c>
      <c r="M8" s="9">
        <v>50</v>
      </c>
      <c r="N8" s="9" t="s">
        <v>97</v>
      </c>
      <c r="O8" s="9"/>
      <c r="P8" s="10"/>
      <c r="Q8" s="10"/>
    </row>
    <row r="9" spans="1:19" s="11" customFormat="1">
      <c r="A9" s="7"/>
      <c r="B9" s="25"/>
      <c r="C9" s="23"/>
      <c r="D9" s="23"/>
      <c r="E9" s="8"/>
      <c r="F9" s="9"/>
      <c r="G9" s="9"/>
      <c r="H9" s="9"/>
      <c r="I9" s="9"/>
      <c r="J9" s="9"/>
      <c r="K9" s="9"/>
      <c r="L9" s="15"/>
      <c r="M9" s="9"/>
      <c r="N9" s="9"/>
      <c r="O9" s="9"/>
      <c r="P9" s="10"/>
      <c r="Q9" s="10"/>
    </row>
    <row r="10" spans="1:19" s="11" customFormat="1">
      <c r="A10" s="7"/>
      <c r="B10" s="25"/>
      <c r="C10" s="23"/>
      <c r="D10" s="23"/>
      <c r="E10" s="8"/>
      <c r="F10" s="9"/>
      <c r="G10" s="9"/>
      <c r="H10" s="9"/>
      <c r="I10" s="9"/>
      <c r="J10" s="9"/>
      <c r="K10" s="9"/>
      <c r="L10" s="16"/>
      <c r="M10" s="12"/>
      <c r="N10" s="12"/>
      <c r="O10" s="9"/>
      <c r="P10" s="10"/>
      <c r="Q10" s="13"/>
    </row>
    <row r="11" spans="1:19" s="11" customFormat="1">
      <c r="A11" s="7"/>
      <c r="B11" s="25"/>
      <c r="C11" s="23"/>
      <c r="D11" s="23"/>
      <c r="E11" s="8"/>
      <c r="F11" s="9"/>
      <c r="G11" s="9"/>
      <c r="H11" s="9"/>
      <c r="I11" s="9"/>
      <c r="J11" s="9"/>
      <c r="K11" s="9"/>
      <c r="L11" s="16"/>
      <c r="M11" s="12"/>
      <c r="N11" s="12"/>
      <c r="O11" s="9"/>
      <c r="P11" s="10"/>
      <c r="Q11" s="13"/>
    </row>
    <row r="12" spans="1:19" s="11" customFormat="1">
      <c r="B12" s="16"/>
      <c r="C12" s="16"/>
      <c r="D12" s="16"/>
      <c r="F12" s="12"/>
      <c r="G12" s="12"/>
      <c r="H12" s="12"/>
      <c r="I12" s="12"/>
      <c r="J12" s="12"/>
      <c r="K12" s="12"/>
      <c r="L12" s="16"/>
      <c r="M12" s="12"/>
      <c r="N12" s="12"/>
      <c r="O12" s="12"/>
      <c r="P12" s="13"/>
      <c r="Q12" s="13"/>
    </row>
    <row r="13" spans="1:19" s="11" customFormat="1">
      <c r="B13" s="16"/>
      <c r="C13" s="16"/>
      <c r="D13" s="16"/>
      <c r="F13" s="12"/>
      <c r="G13" s="12"/>
      <c r="H13" s="12"/>
      <c r="I13" s="12"/>
      <c r="J13" s="12"/>
      <c r="K13" s="12"/>
      <c r="L13" s="16"/>
      <c r="M13" s="12"/>
      <c r="N13" s="12"/>
      <c r="O13" s="12"/>
      <c r="P13" s="13"/>
      <c r="Q13" s="13"/>
    </row>
    <row r="15" spans="1:19">
      <c r="L15" s="15"/>
    </row>
  </sheetData>
  <mergeCells count="17">
    <mergeCell ref="B8:D8"/>
    <mergeCell ref="G3:K3"/>
    <mergeCell ref="B4:D4"/>
    <mergeCell ref="P4:Q4"/>
    <mergeCell ref="B5:D5"/>
    <mergeCell ref="B6:D6"/>
    <mergeCell ref="B7:D7"/>
    <mergeCell ref="A1:B1"/>
    <mergeCell ref="C1:D1"/>
    <mergeCell ref="F1:K1"/>
    <mergeCell ref="L1:L3"/>
    <mergeCell ref="M1:Q3"/>
    <mergeCell ref="A2:B2"/>
    <mergeCell ref="C2:K2"/>
    <mergeCell ref="A3:B3"/>
    <mergeCell ref="C3:E3"/>
    <mergeCell ref="F3:F4"/>
  </mergeCells>
  <phoneticPr fontId="3"/>
  <dataValidations count="10">
    <dataValidation imeMode="off" operator="greaterThanOrEqual" allowBlank="1" showInputMessage="1" showErrorMessage="1" sqref="F1:K1"/>
    <dataValidation imeMode="hiragana" allowBlank="1" showInputMessage="1" showErrorMessage="1" sqref="M1:Q3 C2:K2 P5:Q1048576 B5:B1048576 C9:D1048576"/>
    <dataValidation type="textLength" imeMode="disabled" operator="equal" showInputMessage="1" showErrorMessage="1" errorTitle="入力不可セル" error="このセルには入力できません。" sqref="F3:K4">
      <formula1>9999</formula1>
    </dataValidation>
    <dataValidation type="textLength" operator="equal" showInputMessage="1" showErrorMessage="1" errorTitle="入力不可セル" error="このセルには入力できません。" sqref="A1:B3 A4:E4 L1:L4 M4:Q4">
      <formula1>9999</formula1>
    </dataValidation>
    <dataValidation type="whole" imeMode="disabled" operator="greaterThanOrEqual" allowBlank="1" showInputMessage="1" showErrorMessage="1" sqref="F5:K1048576 M5:M1048576">
      <formula1>1</formula1>
    </dataValidation>
    <dataValidation type="whole" imeMode="disabled" operator="greaterThanOrEqual" allowBlank="1" showInputMessage="1" showErrorMessage="1" sqref="A5:A1048576 O5:O1048576">
      <formula1>0</formula1>
    </dataValidation>
    <dataValidation type="list" allowBlank="1" showInputMessage="1" showErrorMessage="1" sqref="E1">
      <formula1>"スキーマ,サブシステム"</formula1>
    </dataValidation>
    <dataValidation type="list" imeMode="on" allowBlank="1" showInputMessage="1" showErrorMessage="1" sqref="N5:N1048576">
      <formula1>INDIRECT($S$2,FALSE)</formula1>
    </dataValidation>
    <dataValidation type="list" allowBlank="1" showInputMessage="1" showErrorMessage="1" sqref="L5:L1048576">
      <formula1>INDIRECT($R$2,FALSE)</formula1>
    </dataValidation>
    <dataValidation imeMode="off" allowBlank="1" showInputMessage="1" showErrorMessage="1" sqref="C1:D1 E5:E1048576"/>
  </dataValidations>
  <printOptions horizontalCentered="1" gridLines="1"/>
  <pageMargins left="0.19685039370078741" right="0.19685039370078741" top="0.6692913385826772" bottom="0.39370078740157483" header="0.47244094488188981" footer="0.27559055118110237"/>
  <pageSetup paperSize="9" orientation="landscape" verticalDpi="300" r:id="rId1"/>
  <headerFooter alignWithMargins="0">
    <oddHeader>&amp;L&amp;"ＭＳ ゴシック,標準"&amp;6&amp;F&amp;R&amp;9&amp;D</oddHeader>
    <oddFooter>&amp;L&amp;6※データベース名は会社ごとに別管理とする。&amp;C&amp;9- &amp;P / &amp;N -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5"/>
  <sheetViews>
    <sheetView zoomScaleNormal="100" workbookViewId="0">
      <pane xSplit="4" ySplit="4" topLeftCell="E5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ColWidth="15.625" defaultRowHeight="11.25"/>
  <cols>
    <col min="1" max="1" width="3.625" style="11" customWidth="1"/>
    <col min="2" max="3" width="6.625" style="16" customWidth="1"/>
    <col min="4" max="4" width="12.625" style="16" customWidth="1"/>
    <col min="5" max="5" width="13.125" style="11" customWidth="1"/>
    <col min="6" max="6" width="3.75" style="12" customWidth="1"/>
    <col min="7" max="11" width="2.625" style="12" customWidth="1"/>
    <col min="12" max="12" width="8.75" style="16" customWidth="1"/>
    <col min="13" max="13" width="5.625" style="12" customWidth="1"/>
    <col min="14" max="14" width="5.375" style="12" customWidth="1"/>
    <col min="15" max="15" width="5.5" style="12" customWidth="1"/>
    <col min="16" max="16" width="30.75" style="13" customWidth="1"/>
    <col min="17" max="17" width="28.125" style="13" customWidth="1"/>
    <col min="18" max="16384" width="15.625" style="14"/>
  </cols>
  <sheetData>
    <row r="1" spans="1:19" ht="11.25" customHeight="1">
      <c r="A1" s="45" t="s">
        <v>83</v>
      </c>
      <c r="B1" s="46"/>
      <c r="C1" s="54" t="s">
        <v>85</v>
      </c>
      <c r="D1" s="55"/>
      <c r="E1" s="21" t="s">
        <v>84</v>
      </c>
      <c r="F1" s="51" t="s">
        <v>86</v>
      </c>
      <c r="G1" s="52"/>
      <c r="H1" s="52"/>
      <c r="I1" s="52"/>
      <c r="J1" s="52"/>
      <c r="K1" s="53"/>
      <c r="L1" s="47" t="s">
        <v>4</v>
      </c>
      <c r="M1" s="29"/>
      <c r="N1" s="30"/>
      <c r="O1" s="30"/>
      <c r="P1" s="30"/>
      <c r="Q1" s="30"/>
    </row>
    <row r="2" spans="1:19" s="2" customFormat="1" ht="11.25" customHeight="1">
      <c r="A2" s="45" t="s">
        <v>3</v>
      </c>
      <c r="B2" s="46"/>
      <c r="C2" s="54" t="s">
        <v>98</v>
      </c>
      <c r="D2" s="56"/>
      <c r="E2" s="56"/>
      <c r="F2" s="56"/>
      <c r="G2" s="56"/>
      <c r="H2" s="56"/>
      <c r="I2" s="56"/>
      <c r="J2" s="56"/>
      <c r="K2" s="55"/>
      <c r="L2" s="47"/>
      <c r="M2" s="29"/>
      <c r="N2" s="30"/>
      <c r="O2" s="30"/>
      <c r="P2" s="30"/>
      <c r="Q2" s="30"/>
      <c r="R2" s="1" t="str">
        <f>"設定!R2C1:R"&amp;COUNTA(設定!$A:$A)&amp;"C1"</f>
        <v>設定!R2C1:R28C1</v>
      </c>
      <c r="S2" s="1" t="str">
        <f>"設定!R2C10:R"&amp;COUNTA(設定!$J:$J)&amp;"C10"</f>
        <v>設定!R2C10:R6C10</v>
      </c>
    </row>
    <row r="3" spans="1:19" s="2" customFormat="1" ht="11.25" customHeight="1">
      <c r="A3" s="49" t="s">
        <v>22</v>
      </c>
      <c r="B3" s="50"/>
      <c r="C3" s="33" t="s">
        <v>117</v>
      </c>
      <c r="D3" s="34"/>
      <c r="E3" s="35"/>
      <c r="F3" s="41" t="s">
        <v>5</v>
      </c>
      <c r="G3" s="43" t="s">
        <v>20</v>
      </c>
      <c r="H3" s="43"/>
      <c r="I3" s="43"/>
      <c r="J3" s="43"/>
      <c r="K3" s="44"/>
      <c r="L3" s="48"/>
      <c r="M3" s="31"/>
      <c r="N3" s="32"/>
      <c r="O3" s="32"/>
      <c r="P3" s="32"/>
      <c r="Q3" s="32"/>
      <c r="R3" s="1"/>
      <c r="S3" s="1" t="str">
        <f>"設定!R2C13:R"&amp;COUNTA(設定!#REF!)&amp;"C13"</f>
        <v>設定!R2C13:R1C13</v>
      </c>
    </row>
    <row r="4" spans="1:19" s="6" customFormat="1" ht="11.25" customHeight="1">
      <c r="A4" s="27" t="s">
        <v>21</v>
      </c>
      <c r="B4" s="38" t="s">
        <v>0</v>
      </c>
      <c r="C4" s="39"/>
      <c r="D4" s="40"/>
      <c r="E4" s="26" t="s">
        <v>26</v>
      </c>
      <c r="F4" s="42"/>
      <c r="G4" s="28" t="s">
        <v>6</v>
      </c>
      <c r="H4" s="28" t="s">
        <v>7</v>
      </c>
      <c r="I4" s="28" t="s">
        <v>8</v>
      </c>
      <c r="J4" s="28" t="s">
        <v>9</v>
      </c>
      <c r="K4" s="28" t="s">
        <v>10</v>
      </c>
      <c r="L4" s="28" t="s">
        <v>1</v>
      </c>
      <c r="M4" s="28" t="s">
        <v>11</v>
      </c>
      <c r="N4" s="28" t="s">
        <v>12</v>
      </c>
      <c r="O4" s="28" t="s">
        <v>81</v>
      </c>
      <c r="P4" s="36" t="s">
        <v>2</v>
      </c>
      <c r="Q4" s="37"/>
    </row>
    <row r="5" spans="1:19" s="11" customFormat="1" ht="11.25" customHeight="1">
      <c r="A5" s="7">
        <v>1</v>
      </c>
      <c r="B5" s="58" t="s">
        <v>99</v>
      </c>
      <c r="C5" s="58"/>
      <c r="D5" s="58"/>
      <c r="E5" s="8" t="s">
        <v>106</v>
      </c>
      <c r="F5" s="9">
        <v>1</v>
      </c>
      <c r="G5" s="9"/>
      <c r="H5" s="9"/>
      <c r="I5" s="9"/>
      <c r="J5" s="9"/>
      <c r="K5" s="9"/>
      <c r="L5" s="15" t="s">
        <v>96</v>
      </c>
      <c r="M5" s="9">
        <v>20</v>
      </c>
      <c r="N5" s="9" t="s">
        <v>97</v>
      </c>
      <c r="O5" s="9"/>
      <c r="P5" s="10"/>
      <c r="Q5" s="10"/>
    </row>
    <row r="6" spans="1:19" s="11" customFormat="1">
      <c r="A6" s="7">
        <v>2</v>
      </c>
      <c r="B6" s="57" t="s">
        <v>100</v>
      </c>
      <c r="C6" s="57"/>
      <c r="D6" s="57"/>
      <c r="E6" s="8" t="s">
        <v>107</v>
      </c>
      <c r="F6" s="9"/>
      <c r="G6" s="9"/>
      <c r="H6" s="9"/>
      <c r="I6" s="9"/>
      <c r="J6" s="9"/>
      <c r="K6" s="9"/>
      <c r="L6" s="15" t="s">
        <v>96</v>
      </c>
      <c r="M6" s="9">
        <v>100</v>
      </c>
      <c r="N6" s="9" t="s">
        <v>97</v>
      </c>
      <c r="O6" s="9"/>
      <c r="P6" s="10"/>
      <c r="Q6" s="10"/>
    </row>
    <row r="7" spans="1:19" s="11" customFormat="1">
      <c r="A7" s="7">
        <v>3</v>
      </c>
      <c r="B7" s="57" t="s">
        <v>101</v>
      </c>
      <c r="C7" s="57"/>
      <c r="D7" s="57"/>
      <c r="E7" s="8" t="s">
        <v>108</v>
      </c>
      <c r="F7" s="9"/>
      <c r="G7" s="9">
        <v>1</v>
      </c>
      <c r="H7" s="9"/>
      <c r="I7" s="9"/>
      <c r="J7" s="9"/>
      <c r="K7" s="9"/>
      <c r="L7" s="15" t="s">
        <v>96</v>
      </c>
      <c r="M7" s="9">
        <v>100</v>
      </c>
      <c r="N7" s="9" t="s">
        <v>97</v>
      </c>
      <c r="O7" s="9"/>
      <c r="P7" s="10"/>
      <c r="Q7" s="10"/>
    </row>
    <row r="8" spans="1:19" s="11" customFormat="1">
      <c r="A8" s="7">
        <v>4</v>
      </c>
      <c r="B8" s="57" t="s">
        <v>102</v>
      </c>
      <c r="C8" s="57"/>
      <c r="D8" s="57"/>
      <c r="E8" s="8" t="s">
        <v>109</v>
      </c>
      <c r="F8" s="9"/>
      <c r="G8" s="9"/>
      <c r="H8" s="9"/>
      <c r="I8" s="9"/>
      <c r="J8" s="9"/>
      <c r="K8" s="9"/>
      <c r="L8" s="15" t="s">
        <v>113</v>
      </c>
      <c r="M8" s="9"/>
      <c r="N8" s="9" t="s">
        <v>97</v>
      </c>
      <c r="O8" s="9"/>
      <c r="P8" s="10"/>
      <c r="Q8" s="10"/>
    </row>
    <row r="9" spans="1:19" s="11" customFormat="1">
      <c r="A9" s="7">
        <v>5</v>
      </c>
      <c r="B9" s="57" t="s">
        <v>103</v>
      </c>
      <c r="C9" s="57"/>
      <c r="D9" s="57"/>
      <c r="E9" s="8" t="s">
        <v>110</v>
      </c>
      <c r="F9" s="9"/>
      <c r="G9" s="9"/>
      <c r="H9" s="9"/>
      <c r="I9" s="9"/>
      <c r="J9" s="9"/>
      <c r="K9" s="9"/>
      <c r="L9" s="15" t="s">
        <v>115</v>
      </c>
      <c r="M9" s="9"/>
      <c r="N9" s="9" t="s">
        <v>97</v>
      </c>
      <c r="O9" s="9"/>
      <c r="P9" s="10"/>
      <c r="Q9" s="10"/>
    </row>
    <row r="10" spans="1:19" s="11" customFormat="1">
      <c r="A10" s="7">
        <v>6</v>
      </c>
      <c r="B10" s="57" t="s">
        <v>104</v>
      </c>
      <c r="C10" s="57"/>
      <c r="D10" s="57"/>
      <c r="E10" s="8" t="s">
        <v>111</v>
      </c>
      <c r="F10" s="9"/>
      <c r="G10" s="9"/>
      <c r="H10" s="9">
        <v>1</v>
      </c>
      <c r="I10" s="9"/>
      <c r="J10" s="9"/>
      <c r="K10" s="9"/>
      <c r="L10" s="15" t="s">
        <v>115</v>
      </c>
      <c r="M10" s="12"/>
      <c r="N10" s="9" t="s">
        <v>97</v>
      </c>
      <c r="O10" s="9"/>
      <c r="P10" s="10"/>
      <c r="Q10" s="13"/>
    </row>
    <row r="11" spans="1:19" s="11" customFormat="1">
      <c r="A11" s="7">
        <v>7</v>
      </c>
      <c r="B11" s="57" t="s">
        <v>105</v>
      </c>
      <c r="C11" s="57"/>
      <c r="D11" s="57"/>
      <c r="E11" s="8" t="s">
        <v>112</v>
      </c>
      <c r="F11" s="9"/>
      <c r="G11" s="9"/>
      <c r="H11" s="9"/>
      <c r="I11" s="9"/>
      <c r="J11" s="9"/>
      <c r="K11" s="9"/>
      <c r="L11" s="15" t="s">
        <v>115</v>
      </c>
      <c r="M11" s="12"/>
      <c r="N11" s="9" t="s">
        <v>114</v>
      </c>
      <c r="O11" s="9"/>
      <c r="P11" s="10"/>
      <c r="Q11" s="13"/>
    </row>
    <row r="12" spans="1:19" s="11" customFormat="1">
      <c r="B12" s="16"/>
      <c r="C12" s="16"/>
      <c r="D12" s="16"/>
      <c r="F12" s="12"/>
      <c r="G12" s="12"/>
      <c r="H12" s="12"/>
      <c r="I12" s="12"/>
      <c r="J12" s="12"/>
      <c r="K12" s="12"/>
      <c r="L12" s="16"/>
      <c r="M12" s="12"/>
      <c r="N12" s="12"/>
      <c r="O12" s="12"/>
      <c r="P12" s="13"/>
      <c r="Q12" s="13"/>
    </row>
    <row r="13" spans="1:19" s="11" customFormat="1">
      <c r="B13" s="16"/>
      <c r="C13" s="16"/>
      <c r="D13" s="16"/>
      <c r="F13" s="12"/>
      <c r="G13" s="12"/>
      <c r="H13" s="12"/>
      <c r="I13" s="12"/>
      <c r="J13" s="12"/>
      <c r="K13" s="12"/>
      <c r="L13" s="16"/>
      <c r="M13" s="12"/>
      <c r="N13" s="12"/>
      <c r="O13" s="12"/>
      <c r="P13" s="13"/>
      <c r="Q13" s="13"/>
    </row>
    <row r="15" spans="1:19">
      <c r="L15" s="15"/>
    </row>
  </sheetData>
  <mergeCells count="20">
    <mergeCell ref="B8:D8"/>
    <mergeCell ref="B9:D9"/>
    <mergeCell ref="B10:D10"/>
    <mergeCell ref="B11:D11"/>
    <mergeCell ref="G3:K3"/>
    <mergeCell ref="B4:D4"/>
    <mergeCell ref="P4:Q4"/>
    <mergeCell ref="B5:D5"/>
    <mergeCell ref="B6:D6"/>
    <mergeCell ref="B7:D7"/>
    <mergeCell ref="A1:B1"/>
    <mergeCell ref="C1:D1"/>
    <mergeCell ref="F1:K1"/>
    <mergeCell ref="L1:L3"/>
    <mergeCell ref="M1:Q3"/>
    <mergeCell ref="A2:B2"/>
    <mergeCell ref="C2:K2"/>
    <mergeCell ref="A3:B3"/>
    <mergeCell ref="C3:E3"/>
    <mergeCell ref="F3:F4"/>
  </mergeCells>
  <phoneticPr fontId="3"/>
  <dataValidations count="10">
    <dataValidation imeMode="off" operator="greaterThanOrEqual" allowBlank="1" showInputMessage="1" showErrorMessage="1" sqref="F1:K1"/>
    <dataValidation imeMode="hiragana" allowBlank="1" showInputMessage="1" showErrorMessage="1" sqref="M1:Q3 C2:K2 P5:Q1048576 B5:B1048576 C12:D1048576"/>
    <dataValidation type="textLength" imeMode="disabled" operator="equal" showInputMessage="1" showErrorMessage="1" errorTitle="入力不可セル" error="このセルには入力できません。" sqref="F3:K4">
      <formula1>9999</formula1>
    </dataValidation>
    <dataValidation type="textLength" operator="equal" showInputMessage="1" showErrorMessage="1" errorTitle="入力不可セル" error="このセルには入力できません。" sqref="A1:B3 A4:E4 L1:L4 M4:Q4">
      <formula1>9999</formula1>
    </dataValidation>
    <dataValidation type="whole" imeMode="disabled" operator="greaterThanOrEqual" allowBlank="1" showInputMessage="1" showErrorMessage="1" sqref="F5:K1048576 M5:M1048576">
      <formula1>1</formula1>
    </dataValidation>
    <dataValidation type="whole" imeMode="disabled" operator="greaterThanOrEqual" allowBlank="1" showInputMessage="1" showErrorMessage="1" sqref="A5:A1048576 O5:O1048576">
      <formula1>0</formula1>
    </dataValidation>
    <dataValidation type="list" allowBlank="1" showInputMessage="1" showErrorMessage="1" sqref="E1">
      <formula1>"スキーマ,サブシステム"</formula1>
    </dataValidation>
    <dataValidation type="list" imeMode="on" allowBlank="1" showInputMessage="1" showErrorMessage="1" sqref="N5:N1048576">
      <formula1>INDIRECT($S$2,FALSE)</formula1>
    </dataValidation>
    <dataValidation type="list" allowBlank="1" showInputMessage="1" showErrorMessage="1" sqref="L5:L1048576">
      <formula1>INDIRECT($R$2,FALSE)</formula1>
    </dataValidation>
    <dataValidation imeMode="off" allowBlank="1" showInputMessage="1" showErrorMessage="1" sqref="C1:D1 E5:E1048576"/>
  </dataValidations>
  <printOptions horizontalCentered="1" gridLines="1"/>
  <pageMargins left="0.19685039370078741" right="0.19685039370078741" top="0.6692913385826772" bottom="0.39370078740157483" header="0.47244094488188981" footer="0.27559055118110237"/>
  <pageSetup paperSize="9" orientation="landscape" verticalDpi="300" r:id="rId1"/>
  <headerFooter alignWithMargins="0">
    <oddHeader>&amp;L&amp;"ＭＳ ゴシック,標準"&amp;6&amp;F&amp;R&amp;9&amp;D</oddHeader>
    <oddFooter>&amp;L&amp;6※データベース名は会社ごとに別管理とする。&amp;C&amp;9- &amp;P / &amp;N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5"/>
  <sheetViews>
    <sheetView zoomScaleNormal="100" workbookViewId="0">
      <pane xSplit="4" ySplit="4" topLeftCell="E5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ColWidth="15.625" defaultRowHeight="11.25"/>
  <cols>
    <col min="1" max="1" width="3.625" style="11" customWidth="1"/>
    <col min="2" max="3" width="6.625" style="16" customWidth="1"/>
    <col min="4" max="4" width="12.625" style="16" customWidth="1"/>
    <col min="5" max="5" width="13.125" style="11" customWidth="1"/>
    <col min="6" max="6" width="3.75" style="12" customWidth="1"/>
    <col min="7" max="11" width="2.625" style="12" customWidth="1"/>
    <col min="12" max="12" width="8.75" style="16" customWidth="1"/>
    <col min="13" max="13" width="5.625" style="12" customWidth="1"/>
    <col min="14" max="14" width="5.375" style="12" customWidth="1"/>
    <col min="15" max="15" width="5.5" style="12" customWidth="1"/>
    <col min="16" max="16" width="30.75" style="13" customWidth="1"/>
    <col min="17" max="17" width="28.125" style="13" customWidth="1"/>
    <col min="18" max="16384" width="15.625" style="14"/>
  </cols>
  <sheetData>
    <row r="1" spans="1:19" ht="11.25" customHeight="1">
      <c r="A1" s="45" t="s">
        <v>83</v>
      </c>
      <c r="B1" s="46"/>
      <c r="C1" s="54" t="s">
        <v>85</v>
      </c>
      <c r="D1" s="55"/>
      <c r="E1" s="21" t="s">
        <v>84</v>
      </c>
      <c r="F1" s="51" t="s">
        <v>86</v>
      </c>
      <c r="G1" s="52"/>
      <c r="H1" s="52"/>
      <c r="I1" s="52"/>
      <c r="J1" s="52"/>
      <c r="K1" s="53"/>
      <c r="L1" s="47" t="s">
        <v>4</v>
      </c>
      <c r="M1" s="29"/>
      <c r="N1" s="30"/>
      <c r="O1" s="30"/>
      <c r="P1" s="30"/>
      <c r="Q1" s="30"/>
    </row>
    <row r="2" spans="1:19" s="2" customFormat="1" ht="11.25" customHeight="1">
      <c r="A2" s="45" t="s">
        <v>3</v>
      </c>
      <c r="B2" s="46"/>
      <c r="C2" s="54" t="s">
        <v>118</v>
      </c>
      <c r="D2" s="56"/>
      <c r="E2" s="56"/>
      <c r="F2" s="56"/>
      <c r="G2" s="56"/>
      <c r="H2" s="56"/>
      <c r="I2" s="56"/>
      <c r="J2" s="56"/>
      <c r="K2" s="55"/>
      <c r="L2" s="47"/>
      <c r="M2" s="29"/>
      <c r="N2" s="30"/>
      <c r="O2" s="30"/>
      <c r="P2" s="30"/>
      <c r="Q2" s="30"/>
      <c r="R2" s="1" t="str">
        <f>"設定!R2C1:R"&amp;COUNTA(設定!$A:$A)&amp;"C1"</f>
        <v>設定!R2C1:R28C1</v>
      </c>
      <c r="S2" s="1" t="str">
        <f>"設定!R2C10:R"&amp;COUNTA(設定!$J:$J)&amp;"C10"</f>
        <v>設定!R2C10:R6C10</v>
      </c>
    </row>
    <row r="3" spans="1:19" s="2" customFormat="1" ht="11.25" customHeight="1">
      <c r="A3" s="49" t="s">
        <v>22</v>
      </c>
      <c r="B3" s="50"/>
      <c r="C3" s="33" t="s">
        <v>119</v>
      </c>
      <c r="D3" s="34"/>
      <c r="E3" s="35"/>
      <c r="F3" s="41" t="s">
        <v>5</v>
      </c>
      <c r="G3" s="43" t="s">
        <v>20</v>
      </c>
      <c r="H3" s="43"/>
      <c r="I3" s="43"/>
      <c r="J3" s="43"/>
      <c r="K3" s="44"/>
      <c r="L3" s="48"/>
      <c r="M3" s="31"/>
      <c r="N3" s="32"/>
      <c r="O3" s="32"/>
      <c r="P3" s="32"/>
      <c r="Q3" s="32"/>
      <c r="R3" s="1"/>
      <c r="S3" s="1" t="str">
        <f>"設定!R2C13:R"&amp;COUNTA(設定!#REF!)&amp;"C13"</f>
        <v>設定!R2C13:R1C13</v>
      </c>
    </row>
    <row r="4" spans="1:19" s="6" customFormat="1" ht="11.25" customHeight="1">
      <c r="A4" s="27" t="s">
        <v>21</v>
      </c>
      <c r="B4" s="38" t="s">
        <v>0</v>
      </c>
      <c r="C4" s="39"/>
      <c r="D4" s="40"/>
      <c r="E4" s="26" t="s">
        <v>26</v>
      </c>
      <c r="F4" s="42"/>
      <c r="G4" s="28" t="s">
        <v>6</v>
      </c>
      <c r="H4" s="28" t="s">
        <v>7</v>
      </c>
      <c r="I4" s="28" t="s">
        <v>8</v>
      </c>
      <c r="J4" s="28" t="s">
        <v>9</v>
      </c>
      <c r="K4" s="28" t="s">
        <v>10</v>
      </c>
      <c r="L4" s="28" t="s">
        <v>1</v>
      </c>
      <c r="M4" s="28" t="s">
        <v>11</v>
      </c>
      <c r="N4" s="28" t="s">
        <v>12</v>
      </c>
      <c r="O4" s="28" t="s">
        <v>81</v>
      </c>
      <c r="P4" s="36" t="s">
        <v>2</v>
      </c>
      <c r="Q4" s="37"/>
    </row>
    <row r="5" spans="1:19" s="11" customFormat="1" ht="11.25" customHeight="1">
      <c r="A5" s="7">
        <v>1</v>
      </c>
      <c r="B5" s="58" t="s">
        <v>120</v>
      </c>
      <c r="C5" s="58"/>
      <c r="D5" s="22" t="s">
        <v>91</v>
      </c>
      <c r="E5" s="8" t="s">
        <v>88</v>
      </c>
      <c r="F5" s="9">
        <v>1</v>
      </c>
      <c r="G5" s="9">
        <v>2</v>
      </c>
      <c r="H5" s="9"/>
      <c r="I5" s="9"/>
      <c r="J5" s="9"/>
      <c r="K5" s="9"/>
      <c r="L5" s="15" t="s">
        <v>96</v>
      </c>
      <c r="M5" s="9">
        <v>20</v>
      </c>
      <c r="N5" s="9" t="s">
        <v>97</v>
      </c>
      <c r="O5" s="9"/>
      <c r="P5" s="10"/>
      <c r="Q5" s="10"/>
    </row>
    <row r="6" spans="1:19" s="11" customFormat="1">
      <c r="A6" s="7">
        <v>2</v>
      </c>
      <c r="B6" s="57"/>
      <c r="C6" s="57"/>
      <c r="D6" s="23" t="s">
        <v>99</v>
      </c>
      <c r="E6" s="8" t="s">
        <v>122</v>
      </c>
      <c r="F6" s="9">
        <v>2</v>
      </c>
      <c r="G6" s="9">
        <v>1</v>
      </c>
      <c r="H6" s="9"/>
      <c r="I6" s="9"/>
      <c r="J6" s="9"/>
      <c r="K6" s="9"/>
      <c r="L6" s="15" t="s">
        <v>96</v>
      </c>
      <c r="M6" s="9">
        <v>20</v>
      </c>
      <c r="N6" s="9" t="s">
        <v>97</v>
      </c>
      <c r="O6" s="9"/>
      <c r="P6" s="10"/>
      <c r="Q6" s="10"/>
    </row>
    <row r="7" spans="1:19" s="11" customFormat="1">
      <c r="A7" s="7">
        <v>3</v>
      </c>
      <c r="B7" s="57" t="s">
        <v>121</v>
      </c>
      <c r="C7" s="57"/>
      <c r="D7" s="57"/>
      <c r="E7" s="8" t="s">
        <v>123</v>
      </c>
      <c r="F7" s="9"/>
      <c r="G7" s="9"/>
      <c r="H7" s="9"/>
      <c r="I7" s="9"/>
      <c r="J7" s="9"/>
      <c r="K7" s="9"/>
      <c r="L7" s="15" t="s">
        <v>96</v>
      </c>
      <c r="M7" s="9">
        <v>100</v>
      </c>
      <c r="N7" s="9" t="s">
        <v>97</v>
      </c>
      <c r="O7" s="9"/>
      <c r="P7" s="10"/>
      <c r="Q7" s="10"/>
    </row>
    <row r="8" spans="1:19" s="11" customFormat="1">
      <c r="A8" s="7"/>
      <c r="B8" s="25"/>
      <c r="C8" s="23"/>
      <c r="D8" s="23"/>
      <c r="E8" s="8"/>
      <c r="F8" s="9"/>
      <c r="G8" s="9"/>
      <c r="H8" s="9"/>
      <c r="I8" s="9"/>
      <c r="J8" s="9"/>
      <c r="K8" s="9"/>
      <c r="L8" s="15"/>
      <c r="M8" s="9"/>
      <c r="N8" s="9"/>
      <c r="O8" s="9"/>
      <c r="P8" s="10"/>
      <c r="Q8" s="10"/>
    </row>
    <row r="9" spans="1:19" s="11" customFormat="1">
      <c r="A9" s="7"/>
      <c r="B9" s="25"/>
      <c r="C9" s="23"/>
      <c r="D9" s="23"/>
      <c r="E9" s="8"/>
      <c r="F9" s="9"/>
      <c r="G9" s="9"/>
      <c r="H9" s="9"/>
      <c r="I9" s="9"/>
      <c r="J9" s="9"/>
      <c r="K9" s="9"/>
      <c r="L9" s="15"/>
      <c r="M9" s="9"/>
      <c r="N9" s="9"/>
      <c r="O9" s="9"/>
      <c r="P9" s="10"/>
      <c r="Q9" s="10"/>
    </row>
    <row r="10" spans="1:19" s="11" customFormat="1">
      <c r="A10" s="7"/>
      <c r="B10" s="25"/>
      <c r="C10" s="23"/>
      <c r="D10" s="23"/>
      <c r="E10" s="8"/>
      <c r="F10" s="9"/>
      <c r="G10" s="9"/>
      <c r="H10" s="9"/>
      <c r="I10" s="9"/>
      <c r="J10" s="9"/>
      <c r="K10" s="9"/>
      <c r="L10" s="16"/>
      <c r="M10" s="12"/>
      <c r="N10" s="12"/>
      <c r="O10" s="9"/>
      <c r="P10" s="10"/>
      <c r="Q10" s="13"/>
    </row>
    <row r="11" spans="1:19" s="11" customFormat="1">
      <c r="A11" s="7"/>
      <c r="B11" s="25"/>
      <c r="C11" s="23"/>
      <c r="D11" s="23"/>
      <c r="E11" s="8"/>
      <c r="F11" s="9"/>
      <c r="G11" s="9"/>
      <c r="H11" s="9"/>
      <c r="I11" s="9"/>
      <c r="J11" s="9"/>
      <c r="K11" s="9"/>
      <c r="L11" s="16"/>
      <c r="M11" s="12"/>
      <c r="N11" s="12"/>
      <c r="O11" s="9"/>
      <c r="P11" s="10"/>
      <c r="Q11" s="13"/>
    </row>
    <row r="12" spans="1:19" s="11" customFormat="1">
      <c r="B12" s="16"/>
      <c r="C12" s="16"/>
      <c r="D12" s="16"/>
      <c r="F12" s="12"/>
      <c r="G12" s="12"/>
      <c r="H12" s="12"/>
      <c r="I12" s="12"/>
      <c r="J12" s="12"/>
      <c r="K12" s="12"/>
      <c r="L12" s="16"/>
      <c r="M12" s="12"/>
      <c r="N12" s="12"/>
      <c r="O12" s="12"/>
      <c r="P12" s="13"/>
      <c r="Q12" s="13"/>
    </row>
    <row r="13" spans="1:19" s="11" customFormat="1">
      <c r="B13" s="16"/>
      <c r="C13" s="16"/>
      <c r="D13" s="16"/>
      <c r="F13" s="12"/>
      <c r="G13" s="12"/>
      <c r="H13" s="12"/>
      <c r="I13" s="12"/>
      <c r="J13" s="12"/>
      <c r="K13" s="12"/>
      <c r="L13" s="16"/>
      <c r="M13" s="12"/>
      <c r="N13" s="12"/>
      <c r="O13" s="12"/>
      <c r="P13" s="13"/>
      <c r="Q13" s="13"/>
    </row>
    <row r="15" spans="1:19">
      <c r="L15" s="15"/>
    </row>
  </sheetData>
  <mergeCells count="15">
    <mergeCell ref="B5:C6"/>
    <mergeCell ref="B7:D7"/>
    <mergeCell ref="A1:B1"/>
    <mergeCell ref="C1:D1"/>
    <mergeCell ref="F1:K1"/>
    <mergeCell ref="L1:L3"/>
    <mergeCell ref="M1:Q3"/>
    <mergeCell ref="A2:B2"/>
    <mergeCell ref="C2:K2"/>
    <mergeCell ref="A3:B3"/>
    <mergeCell ref="C3:E3"/>
    <mergeCell ref="F3:F4"/>
    <mergeCell ref="G3:K3"/>
    <mergeCell ref="B4:D4"/>
    <mergeCell ref="P4:Q4"/>
  </mergeCells>
  <phoneticPr fontId="3"/>
  <dataValidations count="10">
    <dataValidation imeMode="off" operator="greaterThanOrEqual" allowBlank="1" showInputMessage="1" showErrorMessage="1" sqref="F1:K1"/>
    <dataValidation imeMode="hiragana" allowBlank="1" showInputMessage="1" showErrorMessage="1" sqref="M1:Q3 C2:K2 P5:Q1048576 B7:B1048576 B5 D5:D6 C8:D1048576"/>
    <dataValidation type="textLength" imeMode="disabled" operator="equal" showInputMessage="1" showErrorMessage="1" errorTitle="入力不可セル" error="このセルには入力できません。" sqref="F3:K4">
      <formula1>9999</formula1>
    </dataValidation>
    <dataValidation type="textLength" operator="equal" showInputMessage="1" showErrorMessage="1" errorTitle="入力不可セル" error="このセルには入力できません。" sqref="A1:B3 A4:E4 L1:L4 M4:Q4">
      <formula1>9999</formula1>
    </dataValidation>
    <dataValidation type="whole" imeMode="disabled" operator="greaterThanOrEqual" allowBlank="1" showInputMessage="1" showErrorMessage="1" sqref="F5:K1048576 M5:M1048576">
      <formula1>1</formula1>
    </dataValidation>
    <dataValidation type="whole" imeMode="disabled" operator="greaterThanOrEqual" allowBlank="1" showInputMessage="1" showErrorMessage="1" sqref="A5:A1048576 O5:O1048576">
      <formula1>0</formula1>
    </dataValidation>
    <dataValidation type="list" allowBlank="1" showInputMessage="1" showErrorMessage="1" sqref="E1">
      <formula1>"スキーマ,サブシステム"</formula1>
    </dataValidation>
    <dataValidation type="list" imeMode="on" allowBlank="1" showInputMessage="1" showErrorMessage="1" sqref="N5:N1048576">
      <formula1>INDIRECT($S$2,FALSE)</formula1>
    </dataValidation>
    <dataValidation type="list" allowBlank="1" showInputMessage="1" showErrorMessage="1" sqref="L5:L1048576">
      <formula1>INDIRECT($R$2,FALSE)</formula1>
    </dataValidation>
    <dataValidation imeMode="off" allowBlank="1" showInputMessage="1" showErrorMessage="1" sqref="C1:D1 E5:E1048576"/>
  </dataValidations>
  <printOptions horizontalCentered="1" gridLines="1"/>
  <pageMargins left="0.19685039370078741" right="0.19685039370078741" top="0.6692913385826772" bottom="0.39370078740157483" header="0.47244094488188981" footer="0.27559055118110237"/>
  <pageSetup paperSize="9" orientation="landscape" verticalDpi="300" r:id="rId1"/>
  <headerFooter alignWithMargins="0">
    <oddHeader>&amp;L&amp;"ＭＳ ゴシック,標準"&amp;6&amp;F&amp;R&amp;9&amp;D</oddHeader>
    <oddFooter>&amp;L&amp;6※データベース名は会社ごとに別管理とする。&amp;C&amp;9- &amp;P / &amp;N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設定</vt:lpstr>
      <vt:lpstr>原紙</vt:lpstr>
      <vt:lpstr>部署</vt:lpstr>
      <vt:lpstr>社員</vt:lpstr>
      <vt:lpstr>配属</vt:lpstr>
      <vt:lpstr>原紙!Print_Area</vt:lpstr>
      <vt:lpstr>社員!Print_Area</vt:lpstr>
      <vt:lpstr>配属!Print_Area</vt:lpstr>
      <vt:lpstr>部署!Print_Area</vt:lpstr>
      <vt:lpstr>原紙!Print_Titles</vt:lpstr>
      <vt:lpstr>社員!Print_Titles</vt:lpstr>
      <vt:lpstr>配属!Print_Titles</vt:lpstr>
      <vt:lpstr>部署!Print_Titles</vt:lpstr>
    </vt:vector>
  </TitlesOfParts>
  <Company>自宅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MDBテーブル定義</dc:title>
  <dc:subject>MDBのテーブル作成、テーブル定義の取得</dc:subject>
  <dc:creator>井上治</dc:creator>
  <cp:lastModifiedBy>井上治</cp:lastModifiedBy>
  <cp:lastPrinted>2011-04-27T03:37:14Z</cp:lastPrinted>
  <dcterms:created xsi:type="dcterms:W3CDTF">2005-11-25T12:34:15Z</dcterms:created>
  <dcterms:modified xsi:type="dcterms:W3CDTF">2019-04-03T13:26:25Z</dcterms:modified>
  <cp:category>MDB,データベース,テーブル,DAO</cp:category>
</cp:coreProperties>
</file>