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0940" windowHeight="10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6" i="1" l="1"/>
  <c r="G33" i="1" l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A5" i="1" l="1"/>
  <c r="A6" i="1" s="1"/>
  <c r="A7" i="1" s="1"/>
  <c r="I3" i="1"/>
  <c r="J3" i="1" s="1"/>
  <c r="H5" i="1"/>
  <c r="H4" i="1"/>
  <c r="I5" i="1" l="1"/>
  <c r="I6" i="1"/>
  <c r="G34" i="1"/>
  <c r="H6" i="1"/>
  <c r="I4" i="1"/>
  <c r="I7" i="1"/>
  <c r="A8" i="1"/>
  <c r="J8" i="1" s="1"/>
  <c r="H7" i="1"/>
  <c r="J6" i="1"/>
  <c r="J7" i="1"/>
  <c r="K3" i="1"/>
  <c r="J4" i="1"/>
  <c r="J5" i="1"/>
  <c r="A9" i="1" l="1"/>
  <c r="H8" i="1"/>
  <c r="I8" i="1"/>
  <c r="K8" i="1"/>
  <c r="K4" i="1"/>
  <c r="K7" i="1"/>
  <c r="K6" i="1"/>
  <c r="K9" i="1"/>
  <c r="K5" i="1"/>
  <c r="L3" i="1"/>
  <c r="H9" i="1" l="1"/>
  <c r="I9" i="1"/>
  <c r="A10" i="1"/>
  <c r="J9" i="1"/>
  <c r="L7" i="1"/>
  <c r="L6" i="1"/>
  <c r="L9" i="1"/>
  <c r="L5" i="1"/>
  <c r="L8" i="1"/>
  <c r="L4" i="1"/>
  <c r="M3" i="1"/>
  <c r="I10" i="1" l="1"/>
  <c r="A11" i="1"/>
  <c r="H10" i="1"/>
  <c r="J10" i="1"/>
  <c r="K10" i="1"/>
  <c r="L10" i="1"/>
  <c r="M10" i="1"/>
  <c r="M6" i="1"/>
  <c r="M9" i="1"/>
  <c r="M5" i="1"/>
  <c r="M8" i="1"/>
  <c r="M4" i="1"/>
  <c r="N3" i="1"/>
  <c r="M11" i="1"/>
  <c r="M7" i="1"/>
  <c r="I11" i="1" l="1"/>
  <c r="A12" i="1"/>
  <c r="N12" i="1" s="1"/>
  <c r="H11" i="1"/>
  <c r="J11" i="1"/>
  <c r="K11" i="1"/>
  <c r="L11" i="1"/>
  <c r="N9" i="1"/>
  <c r="N5" i="1"/>
  <c r="N8" i="1"/>
  <c r="N4" i="1"/>
  <c r="O3" i="1"/>
  <c r="N11" i="1"/>
  <c r="N7" i="1"/>
  <c r="N10" i="1"/>
  <c r="N6" i="1"/>
  <c r="A13" i="1" l="1"/>
  <c r="H12" i="1"/>
  <c r="I12" i="1"/>
  <c r="J12" i="1"/>
  <c r="K12" i="1"/>
  <c r="L12" i="1"/>
  <c r="M12" i="1"/>
  <c r="O12" i="1"/>
  <c r="O8" i="1"/>
  <c r="O4" i="1"/>
  <c r="P3" i="1"/>
  <c r="O11" i="1"/>
  <c r="O7" i="1"/>
  <c r="O10" i="1"/>
  <c r="O6" i="1"/>
  <c r="O13" i="1"/>
  <c r="O9" i="1"/>
  <c r="O5" i="1"/>
  <c r="H13" i="1" l="1"/>
  <c r="I13" i="1"/>
  <c r="A14" i="1"/>
  <c r="J13" i="1"/>
  <c r="K13" i="1"/>
  <c r="L13" i="1"/>
  <c r="M13" i="1"/>
  <c r="N13" i="1"/>
  <c r="P11" i="1"/>
  <c r="P7" i="1"/>
  <c r="P14" i="1"/>
  <c r="P10" i="1"/>
  <c r="P6" i="1"/>
  <c r="P13" i="1"/>
  <c r="P9" i="1"/>
  <c r="P5" i="1"/>
  <c r="P12" i="1"/>
  <c r="P8" i="1"/>
  <c r="P4" i="1"/>
  <c r="Q3" i="1"/>
  <c r="A15" i="1" l="1"/>
  <c r="I14" i="1"/>
  <c r="H14" i="1"/>
  <c r="J14" i="1"/>
  <c r="K14" i="1"/>
  <c r="L14" i="1"/>
  <c r="M14" i="1"/>
  <c r="N14" i="1"/>
  <c r="O14" i="1"/>
  <c r="Q14" i="1"/>
  <c r="Q10" i="1"/>
  <c r="Q6" i="1"/>
  <c r="Q13" i="1"/>
  <c r="Q9" i="1"/>
  <c r="Q5" i="1"/>
  <c r="Q12" i="1"/>
  <c r="Q8" i="1"/>
  <c r="Q4" i="1"/>
  <c r="R3" i="1"/>
  <c r="S3" i="1" s="1"/>
  <c r="Q15" i="1"/>
  <c r="Q11" i="1"/>
  <c r="Q7" i="1"/>
  <c r="S9" i="1" l="1"/>
  <c r="S11" i="1"/>
  <c r="S13" i="1"/>
  <c r="S8" i="1"/>
  <c r="S12" i="1"/>
  <c r="S4" i="1"/>
  <c r="S14" i="1"/>
  <c r="S6" i="1"/>
  <c r="S5" i="1"/>
  <c r="S15" i="1"/>
  <c r="S7" i="1"/>
  <c r="S10" i="1"/>
  <c r="T3" i="1"/>
  <c r="I15" i="1"/>
  <c r="A16" i="1"/>
  <c r="S16" i="1" s="1"/>
  <c r="H15" i="1"/>
  <c r="J15" i="1"/>
  <c r="K15" i="1"/>
  <c r="L15" i="1"/>
  <c r="M15" i="1"/>
  <c r="N15" i="1"/>
  <c r="O15" i="1"/>
  <c r="P15" i="1"/>
  <c r="R13" i="1"/>
  <c r="R9" i="1"/>
  <c r="R5" i="1"/>
  <c r="R16" i="1"/>
  <c r="R12" i="1"/>
  <c r="R8" i="1"/>
  <c r="R4" i="1"/>
  <c r="R15" i="1"/>
  <c r="R11" i="1"/>
  <c r="R7" i="1"/>
  <c r="R14" i="1"/>
  <c r="R10" i="1"/>
  <c r="R6" i="1"/>
  <c r="T7" i="1" l="1"/>
  <c r="T13" i="1"/>
  <c r="T5" i="1"/>
  <c r="T15" i="1"/>
  <c r="T8" i="1"/>
  <c r="T10" i="1"/>
  <c r="T16" i="1"/>
  <c r="T14" i="1"/>
  <c r="T4" i="1"/>
  <c r="T6" i="1"/>
  <c r="T12" i="1"/>
  <c r="T11" i="1"/>
  <c r="T9" i="1"/>
  <c r="U3" i="1"/>
  <c r="A17" i="1"/>
  <c r="S17" i="1" s="1"/>
  <c r="H16" i="1"/>
  <c r="I16" i="1"/>
  <c r="J16" i="1"/>
  <c r="K16" i="1"/>
  <c r="L16" i="1"/>
  <c r="M16" i="1"/>
  <c r="N16" i="1"/>
  <c r="O16" i="1"/>
  <c r="P16" i="1"/>
  <c r="Q16" i="1"/>
  <c r="U17" i="1" l="1"/>
  <c r="U15" i="1"/>
  <c r="U9" i="1"/>
  <c r="U14" i="1"/>
  <c r="U13" i="1"/>
  <c r="U8" i="1"/>
  <c r="U5" i="1"/>
  <c r="U11" i="1"/>
  <c r="U16" i="1"/>
  <c r="U4" i="1"/>
  <c r="U10" i="1"/>
  <c r="U7" i="1"/>
  <c r="U12" i="1"/>
  <c r="U6" i="1"/>
  <c r="V3" i="1"/>
  <c r="T17" i="1"/>
  <c r="H17" i="1"/>
  <c r="I17" i="1"/>
  <c r="A18" i="1"/>
  <c r="U18" i="1" s="1"/>
  <c r="J17" i="1"/>
  <c r="K17" i="1"/>
  <c r="L17" i="1"/>
  <c r="M17" i="1"/>
  <c r="N17" i="1"/>
  <c r="O17" i="1"/>
  <c r="P17" i="1"/>
  <c r="Q17" i="1"/>
  <c r="R17" i="1"/>
  <c r="V13" i="1" l="1"/>
  <c r="V10" i="1"/>
  <c r="V11" i="1"/>
  <c r="V4" i="1"/>
  <c r="V18" i="1"/>
  <c r="V9" i="1"/>
  <c r="V6" i="1"/>
  <c r="V7" i="1"/>
  <c r="V14" i="1"/>
  <c r="V5" i="1"/>
  <c r="W3" i="1"/>
  <c r="V15" i="1"/>
  <c r="V17" i="1"/>
  <c r="V16" i="1"/>
  <c r="V12" i="1"/>
  <c r="V8" i="1"/>
  <c r="S18" i="1"/>
  <c r="T18" i="1"/>
  <c r="I18" i="1"/>
  <c r="A19" i="1"/>
  <c r="H18" i="1"/>
  <c r="J18" i="1"/>
  <c r="K18" i="1"/>
  <c r="L18" i="1"/>
  <c r="M18" i="1"/>
  <c r="N18" i="1"/>
  <c r="O18" i="1"/>
  <c r="P18" i="1"/>
  <c r="Q18" i="1"/>
  <c r="R18" i="1"/>
  <c r="S19" i="1" l="1"/>
  <c r="T19" i="1"/>
  <c r="U19" i="1"/>
  <c r="W19" i="1"/>
  <c r="W14" i="1"/>
  <c r="W4" i="1"/>
  <c r="W13" i="1"/>
  <c r="W15" i="1"/>
  <c r="W10" i="1"/>
  <c r="W12" i="1"/>
  <c r="W8" i="1"/>
  <c r="W16" i="1"/>
  <c r="W6" i="1"/>
  <c r="W11" i="1"/>
  <c r="W9" i="1"/>
  <c r="W17" i="1"/>
  <c r="W18" i="1"/>
  <c r="X3" i="1"/>
  <c r="W7" i="1"/>
  <c r="W5" i="1"/>
  <c r="V19" i="1"/>
  <c r="I19" i="1"/>
  <c r="A20" i="1"/>
  <c r="H19" i="1"/>
  <c r="J19" i="1"/>
  <c r="K19" i="1"/>
  <c r="L19" i="1"/>
  <c r="M19" i="1"/>
  <c r="N19" i="1"/>
  <c r="O19" i="1"/>
  <c r="P19" i="1"/>
  <c r="Q19" i="1"/>
  <c r="R19" i="1"/>
  <c r="S20" i="1" l="1"/>
  <c r="T20" i="1"/>
  <c r="U20" i="1"/>
  <c r="V20" i="1"/>
  <c r="X20" i="1"/>
  <c r="X15" i="1"/>
  <c r="X13" i="1"/>
  <c r="X9" i="1"/>
  <c r="X16" i="1"/>
  <c r="X11" i="1"/>
  <c r="X8" i="1"/>
  <c r="X10" i="1"/>
  <c r="X12" i="1"/>
  <c r="X7" i="1"/>
  <c r="X4" i="1"/>
  <c r="X6" i="1"/>
  <c r="X17" i="1"/>
  <c r="X18" i="1"/>
  <c r="X19" i="1"/>
  <c r="X5" i="1"/>
  <c r="X14" i="1"/>
  <c r="Y3" i="1"/>
  <c r="W20" i="1"/>
  <c r="A21" i="1"/>
  <c r="H20" i="1"/>
  <c r="I20" i="1"/>
  <c r="J20" i="1"/>
  <c r="K20" i="1"/>
  <c r="L20" i="1"/>
  <c r="M20" i="1"/>
  <c r="N20" i="1"/>
  <c r="O20" i="1"/>
  <c r="P20" i="1"/>
  <c r="Q20" i="1"/>
  <c r="R20" i="1"/>
  <c r="S21" i="1" l="1"/>
  <c r="T21" i="1"/>
  <c r="U21" i="1"/>
  <c r="V21" i="1"/>
  <c r="W21" i="1"/>
  <c r="Y21" i="1"/>
  <c r="Y12" i="1"/>
  <c r="Z3" i="1"/>
  <c r="Y15" i="1"/>
  <c r="Y17" i="1"/>
  <c r="Y11" i="1"/>
  <c r="Y14" i="1"/>
  <c r="Y10" i="1"/>
  <c r="Y13" i="1"/>
  <c r="Y18" i="1"/>
  <c r="Y19" i="1"/>
  <c r="Y20" i="1"/>
  <c r="Y8" i="1"/>
  <c r="Y9" i="1"/>
  <c r="Y6" i="1"/>
  <c r="Y16" i="1"/>
  <c r="Y4" i="1"/>
  <c r="Y5" i="1"/>
  <c r="Y7" i="1"/>
  <c r="X21" i="1"/>
  <c r="H21" i="1"/>
  <c r="I21" i="1"/>
  <c r="A22" i="1"/>
  <c r="J21" i="1"/>
  <c r="K21" i="1"/>
  <c r="L21" i="1"/>
  <c r="M21" i="1"/>
  <c r="N21" i="1"/>
  <c r="O21" i="1"/>
  <c r="P21" i="1"/>
  <c r="Q21" i="1"/>
  <c r="R21" i="1"/>
  <c r="S22" i="1" l="1"/>
  <c r="T22" i="1"/>
  <c r="U22" i="1"/>
  <c r="V22" i="1"/>
  <c r="W22" i="1"/>
  <c r="X22" i="1"/>
  <c r="Y22" i="1"/>
  <c r="Z18" i="1"/>
  <c r="Z16" i="1"/>
  <c r="Z15" i="1"/>
  <c r="Z7" i="1"/>
  <c r="Z17" i="1"/>
  <c r="Z14" i="1"/>
  <c r="Z19" i="1"/>
  <c r="Z20" i="1"/>
  <c r="Z21" i="1"/>
  <c r="Z12" i="1"/>
  <c r="Z10" i="1"/>
  <c r="Z11" i="1"/>
  <c r="Z6" i="1"/>
  <c r="Z22" i="1"/>
  <c r="Z13" i="1"/>
  <c r="Z5" i="1"/>
  <c r="AA3" i="1"/>
  <c r="Z4" i="1"/>
  <c r="Z9" i="1"/>
  <c r="Z8" i="1"/>
  <c r="I22" i="1"/>
  <c r="A23" i="1"/>
  <c r="H22" i="1"/>
  <c r="J22" i="1"/>
  <c r="K22" i="1"/>
  <c r="L22" i="1"/>
  <c r="M22" i="1"/>
  <c r="N22" i="1"/>
  <c r="O22" i="1"/>
  <c r="P22" i="1"/>
  <c r="Q22" i="1"/>
  <c r="R22" i="1"/>
  <c r="S23" i="1" l="1"/>
  <c r="T23" i="1"/>
  <c r="U23" i="1"/>
  <c r="V23" i="1"/>
  <c r="W23" i="1"/>
  <c r="X23" i="1"/>
  <c r="Y23" i="1"/>
  <c r="AA15" i="1"/>
  <c r="AA14" i="1"/>
  <c r="AB3" i="1"/>
  <c r="AA9" i="1"/>
  <c r="AA11" i="1"/>
  <c r="AA20" i="1"/>
  <c r="AA13" i="1"/>
  <c r="AA7" i="1"/>
  <c r="AA5" i="1"/>
  <c r="AA23" i="1"/>
  <c r="AA16" i="1"/>
  <c r="AA21" i="1"/>
  <c r="AA22" i="1"/>
  <c r="AA10" i="1"/>
  <c r="AA8" i="1"/>
  <c r="AA4" i="1"/>
  <c r="AA19" i="1"/>
  <c r="AA17" i="1"/>
  <c r="AA18" i="1"/>
  <c r="AA6" i="1"/>
  <c r="AA12" i="1"/>
  <c r="Z23" i="1"/>
  <c r="I23" i="1"/>
  <c r="A24" i="1"/>
  <c r="H23" i="1"/>
  <c r="J23" i="1"/>
  <c r="K23" i="1"/>
  <c r="L23" i="1"/>
  <c r="M23" i="1"/>
  <c r="N23" i="1"/>
  <c r="O23" i="1"/>
  <c r="P23" i="1"/>
  <c r="Q23" i="1"/>
  <c r="R23" i="1"/>
  <c r="S24" i="1" l="1"/>
  <c r="T24" i="1"/>
  <c r="U24" i="1"/>
  <c r="V24" i="1"/>
  <c r="W24" i="1"/>
  <c r="X24" i="1"/>
  <c r="Y24" i="1"/>
  <c r="Z24" i="1"/>
  <c r="AA24" i="1"/>
  <c r="AB16" i="1"/>
  <c r="AB11" i="1"/>
  <c r="AB4" i="1"/>
  <c r="AB10" i="1"/>
  <c r="AB13" i="1"/>
  <c r="AB12" i="1"/>
  <c r="AB21" i="1"/>
  <c r="AB22" i="1"/>
  <c r="AB23" i="1"/>
  <c r="AB14" i="1"/>
  <c r="AB9" i="1"/>
  <c r="AB6" i="1"/>
  <c r="AB18" i="1"/>
  <c r="AB7" i="1"/>
  <c r="AC3" i="1"/>
  <c r="AB20" i="1"/>
  <c r="AB8" i="1"/>
  <c r="AB24" i="1"/>
  <c r="AB17" i="1"/>
  <c r="AB19" i="1"/>
  <c r="AB5" i="1"/>
  <c r="AB15" i="1"/>
  <c r="A25" i="1"/>
  <c r="H24" i="1"/>
  <c r="I24" i="1"/>
  <c r="J24" i="1"/>
  <c r="K24" i="1"/>
  <c r="L24" i="1"/>
  <c r="M24" i="1"/>
  <c r="N24" i="1"/>
  <c r="O24" i="1"/>
  <c r="P24" i="1"/>
  <c r="Q24" i="1"/>
  <c r="R24" i="1"/>
  <c r="S25" i="1" l="1"/>
  <c r="T25" i="1"/>
  <c r="U25" i="1"/>
  <c r="V25" i="1"/>
  <c r="W25" i="1"/>
  <c r="X25" i="1"/>
  <c r="Y25" i="1"/>
  <c r="Z25" i="1"/>
  <c r="AA25" i="1"/>
  <c r="AC13" i="1"/>
  <c r="AC18" i="1"/>
  <c r="AC19" i="1"/>
  <c r="AC20" i="1"/>
  <c r="AC8" i="1"/>
  <c r="AC11" i="1"/>
  <c r="AC7" i="1"/>
  <c r="AC25" i="1"/>
  <c r="AC16" i="1"/>
  <c r="AC4" i="1"/>
  <c r="AC10" i="1"/>
  <c r="AD3" i="1"/>
  <c r="AC21" i="1"/>
  <c r="AC12" i="1"/>
  <c r="AC9" i="1"/>
  <c r="AC6" i="1"/>
  <c r="AC17" i="1"/>
  <c r="AC22" i="1"/>
  <c r="AC23" i="1"/>
  <c r="AC24" i="1"/>
  <c r="AC15" i="1"/>
  <c r="AC5" i="1"/>
  <c r="AC14" i="1"/>
  <c r="AB25" i="1"/>
  <c r="H25" i="1"/>
  <c r="I25" i="1"/>
  <c r="A26" i="1"/>
  <c r="AC26" i="1" s="1"/>
  <c r="J25" i="1"/>
  <c r="K25" i="1"/>
  <c r="L25" i="1"/>
  <c r="M25" i="1"/>
  <c r="N25" i="1"/>
  <c r="O25" i="1"/>
  <c r="P25" i="1"/>
  <c r="Q25" i="1"/>
  <c r="R25" i="1"/>
  <c r="S26" i="1" l="1"/>
  <c r="T26" i="1"/>
  <c r="U26" i="1"/>
  <c r="V26" i="1"/>
  <c r="W26" i="1"/>
  <c r="X26" i="1"/>
  <c r="Y26" i="1"/>
  <c r="Z26" i="1"/>
  <c r="AA26" i="1"/>
  <c r="AB26" i="1"/>
  <c r="AD26" i="1"/>
  <c r="AD16" i="1"/>
  <c r="AD21" i="1"/>
  <c r="AD5" i="1"/>
  <c r="AE3" i="1"/>
  <c r="AD8" i="1"/>
  <c r="AD22" i="1"/>
  <c r="AD17" i="1"/>
  <c r="AD11" i="1"/>
  <c r="AD12" i="1"/>
  <c r="AD4" i="1"/>
  <c r="AD18" i="1"/>
  <c r="AD23" i="1"/>
  <c r="AD24" i="1"/>
  <c r="AD13" i="1"/>
  <c r="AD10" i="1"/>
  <c r="AD7" i="1"/>
  <c r="AD14" i="1"/>
  <c r="AD19" i="1"/>
  <c r="AD20" i="1"/>
  <c r="AD25" i="1"/>
  <c r="AD9" i="1"/>
  <c r="AD6" i="1"/>
  <c r="AD15" i="1"/>
  <c r="I26" i="1"/>
  <c r="A27" i="1"/>
  <c r="H26" i="1"/>
  <c r="J26" i="1"/>
  <c r="K26" i="1"/>
  <c r="L26" i="1"/>
  <c r="M26" i="1"/>
  <c r="N26" i="1"/>
  <c r="O26" i="1"/>
  <c r="P26" i="1"/>
  <c r="Q26" i="1"/>
  <c r="R26" i="1"/>
  <c r="AE27" i="1" l="1"/>
  <c r="AE11" i="1"/>
  <c r="AE20" i="1"/>
  <c r="AE25" i="1"/>
  <c r="AE26" i="1"/>
  <c r="AE10" i="1"/>
  <c r="AE7" i="1"/>
  <c r="AE9" i="1"/>
  <c r="AE16" i="1"/>
  <c r="AE5" i="1"/>
  <c r="AE23" i="1"/>
  <c r="AE22" i="1"/>
  <c r="AE13" i="1"/>
  <c r="AE19" i="1"/>
  <c r="AE17" i="1"/>
  <c r="AE18" i="1"/>
  <c r="AF3" i="1"/>
  <c r="AE8" i="1"/>
  <c r="AE15" i="1"/>
  <c r="AE24" i="1"/>
  <c r="AE14" i="1"/>
  <c r="AE12" i="1"/>
  <c r="AE4" i="1"/>
  <c r="AE21" i="1"/>
  <c r="AE6" i="1"/>
  <c r="S27" i="1"/>
  <c r="T27" i="1"/>
  <c r="U27" i="1"/>
  <c r="V27" i="1"/>
  <c r="W27" i="1"/>
  <c r="X27" i="1"/>
  <c r="Y27" i="1"/>
  <c r="Z27" i="1"/>
  <c r="AA27" i="1"/>
  <c r="AB27" i="1"/>
  <c r="AC27" i="1"/>
  <c r="AD27" i="1"/>
  <c r="I27" i="1"/>
  <c r="A28" i="1"/>
  <c r="H27" i="1"/>
  <c r="J27" i="1"/>
  <c r="K27" i="1"/>
  <c r="L27" i="1"/>
  <c r="M27" i="1"/>
  <c r="N27" i="1"/>
  <c r="O27" i="1"/>
  <c r="P27" i="1"/>
  <c r="Q27" i="1"/>
  <c r="R27" i="1"/>
  <c r="S28" i="1" l="1"/>
  <c r="T28" i="1"/>
  <c r="U28" i="1"/>
  <c r="V28" i="1"/>
  <c r="W28" i="1"/>
  <c r="X28" i="1"/>
  <c r="Y28" i="1"/>
  <c r="Z28" i="1"/>
  <c r="AA28" i="1"/>
  <c r="AB28" i="1"/>
  <c r="AC28" i="1"/>
  <c r="AD28" i="1"/>
  <c r="AF16" i="1"/>
  <c r="AF25" i="1"/>
  <c r="AF26" i="1"/>
  <c r="AF27" i="1"/>
  <c r="AF11" i="1"/>
  <c r="AF4" i="1"/>
  <c r="AF6" i="1"/>
  <c r="AF20" i="1"/>
  <c r="AF8" i="1"/>
  <c r="AF28" i="1"/>
  <c r="AF12" i="1"/>
  <c r="AF21" i="1"/>
  <c r="AF22" i="1"/>
  <c r="AF23" i="1"/>
  <c r="AF7" i="1"/>
  <c r="AF14" i="1"/>
  <c r="AG3" i="1"/>
  <c r="AF15" i="1"/>
  <c r="AF24" i="1"/>
  <c r="AF17" i="1"/>
  <c r="AF18" i="1"/>
  <c r="AF19" i="1"/>
  <c r="AF13" i="1"/>
  <c r="AF9" i="1"/>
  <c r="AF5" i="1"/>
  <c r="AF10" i="1"/>
  <c r="AE28" i="1"/>
  <c r="A29" i="1"/>
  <c r="AF29" i="1" s="1"/>
  <c r="H28" i="1"/>
  <c r="I28" i="1"/>
  <c r="J28" i="1"/>
  <c r="K28" i="1"/>
  <c r="L28" i="1"/>
  <c r="M28" i="1"/>
  <c r="N28" i="1"/>
  <c r="O28" i="1"/>
  <c r="P28" i="1"/>
  <c r="Q28" i="1"/>
  <c r="R28" i="1"/>
  <c r="S29" i="1" l="1"/>
  <c r="T29" i="1"/>
  <c r="U29" i="1"/>
  <c r="V29" i="1"/>
  <c r="W29" i="1"/>
  <c r="X29" i="1"/>
  <c r="Y29" i="1"/>
  <c r="Z29" i="1"/>
  <c r="AA29" i="1"/>
  <c r="AB29" i="1"/>
  <c r="AC29" i="1"/>
  <c r="AD29" i="1"/>
  <c r="AE29" i="1"/>
  <c r="AH3" i="1"/>
  <c r="AG29" i="1"/>
  <c r="AG13" i="1"/>
  <c r="AG18" i="1"/>
  <c r="AG19" i="1"/>
  <c r="AG20" i="1"/>
  <c r="AG8" i="1"/>
  <c r="AG5" i="1"/>
  <c r="AG7" i="1"/>
  <c r="AG25" i="1"/>
  <c r="AG16" i="1"/>
  <c r="AG4" i="1"/>
  <c r="AG15" i="1"/>
  <c r="AG21" i="1"/>
  <c r="AG26" i="1"/>
  <c r="AG27" i="1"/>
  <c r="AG28" i="1"/>
  <c r="AG12" i="1"/>
  <c r="AG14" i="1"/>
  <c r="AG10" i="1"/>
  <c r="AG17" i="1"/>
  <c r="AG22" i="1"/>
  <c r="AG23" i="1"/>
  <c r="AG24" i="1"/>
  <c r="AG11" i="1"/>
  <c r="AG9" i="1"/>
  <c r="AG6" i="1"/>
  <c r="H29" i="1"/>
  <c r="I29" i="1"/>
  <c r="A30" i="1"/>
  <c r="J29" i="1"/>
  <c r="K29" i="1"/>
  <c r="L29" i="1"/>
  <c r="M29" i="1"/>
  <c r="N29" i="1"/>
  <c r="O29" i="1"/>
  <c r="P29" i="1"/>
  <c r="Q29" i="1"/>
  <c r="R29" i="1"/>
  <c r="AI3" i="1" l="1"/>
  <c r="AH7" i="1"/>
  <c r="AH11" i="1"/>
  <c r="AH15" i="1"/>
  <c r="AH19" i="1"/>
  <c r="AH23" i="1"/>
  <c r="AH27" i="1"/>
  <c r="AH4" i="1"/>
  <c r="AH8" i="1"/>
  <c r="AH12" i="1"/>
  <c r="AH16" i="1"/>
  <c r="AH20" i="1"/>
  <c r="AH24" i="1"/>
  <c r="AH28" i="1"/>
  <c r="AH5" i="1"/>
  <c r="AH9" i="1"/>
  <c r="AH13" i="1"/>
  <c r="AH17" i="1"/>
  <c r="AH21" i="1"/>
  <c r="AH25" i="1"/>
  <c r="AH29" i="1"/>
  <c r="AH6" i="1"/>
  <c r="AH10" i="1"/>
  <c r="AH14" i="1"/>
  <c r="AH18" i="1"/>
  <c r="AH22" i="1"/>
  <c r="AH26" i="1"/>
  <c r="AH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I30" i="1"/>
  <c r="A31" i="1"/>
  <c r="H30" i="1"/>
  <c r="J30" i="1"/>
  <c r="K30" i="1"/>
  <c r="L30" i="1"/>
  <c r="M30" i="1"/>
  <c r="N30" i="1"/>
  <c r="O30" i="1"/>
  <c r="P30" i="1"/>
  <c r="Q30" i="1"/>
  <c r="R30" i="1"/>
  <c r="S31" i="1" l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I28" i="1"/>
  <c r="AI24" i="1"/>
  <c r="AI20" i="1"/>
  <c r="AI16" i="1"/>
  <c r="AI12" i="1"/>
  <c r="AI8" i="1"/>
  <c r="AI4" i="1"/>
  <c r="AI31" i="1"/>
  <c r="AI27" i="1"/>
  <c r="AI23" i="1"/>
  <c r="AI19" i="1"/>
  <c r="AI15" i="1"/>
  <c r="AI11" i="1"/>
  <c r="AI7" i="1"/>
  <c r="AJ3" i="1"/>
  <c r="AI30" i="1"/>
  <c r="AI26" i="1"/>
  <c r="AI22" i="1"/>
  <c r="AI18" i="1"/>
  <c r="AI14" i="1"/>
  <c r="AI10" i="1"/>
  <c r="AI6" i="1"/>
  <c r="AI29" i="1"/>
  <c r="AI25" i="1"/>
  <c r="AI21" i="1"/>
  <c r="AI17" i="1"/>
  <c r="AI13" i="1"/>
  <c r="AI9" i="1"/>
  <c r="AI5" i="1"/>
  <c r="AH31" i="1"/>
  <c r="I31" i="1"/>
  <c r="A32" i="1"/>
  <c r="H31" i="1"/>
  <c r="J31" i="1"/>
  <c r="K31" i="1"/>
  <c r="L31" i="1"/>
  <c r="M31" i="1"/>
  <c r="N31" i="1"/>
  <c r="O31" i="1"/>
  <c r="P31" i="1"/>
  <c r="Q31" i="1"/>
  <c r="R31" i="1"/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6" i="1"/>
  <c r="AJ31" i="1"/>
  <c r="AJ27" i="1"/>
  <c r="AJ23" i="1"/>
  <c r="AJ19" i="1"/>
  <c r="AJ15" i="1"/>
  <c r="AJ11" i="1"/>
  <c r="AJ7" i="1"/>
  <c r="AJ4" i="1"/>
  <c r="AJ30" i="1"/>
  <c r="AJ26" i="1"/>
  <c r="AJ22" i="1"/>
  <c r="AJ18" i="1"/>
  <c r="AJ14" i="1"/>
  <c r="AJ10" i="1"/>
  <c r="AJ5" i="1"/>
  <c r="AJ29" i="1"/>
  <c r="AJ25" i="1"/>
  <c r="AJ21" i="1"/>
  <c r="AJ17" i="1"/>
  <c r="AJ13" i="1"/>
  <c r="AJ9" i="1"/>
  <c r="AK3" i="1"/>
  <c r="AJ32" i="1"/>
  <c r="AJ28" i="1"/>
  <c r="AJ24" i="1"/>
  <c r="AJ20" i="1"/>
  <c r="AJ16" i="1"/>
  <c r="AJ12" i="1"/>
  <c r="AJ8" i="1"/>
  <c r="A33" i="1"/>
  <c r="H32" i="1"/>
  <c r="I32" i="1"/>
  <c r="J32" i="1"/>
  <c r="K32" i="1"/>
  <c r="L32" i="1"/>
  <c r="M32" i="1"/>
  <c r="N32" i="1"/>
  <c r="O32" i="1"/>
  <c r="P32" i="1"/>
  <c r="Q32" i="1"/>
  <c r="R32" i="1"/>
  <c r="S33" i="1" l="1"/>
  <c r="S34" i="1" s="1"/>
  <c r="T33" i="1"/>
  <c r="T34" i="1" s="1"/>
  <c r="U33" i="1"/>
  <c r="U34" i="1" s="1"/>
  <c r="V33" i="1"/>
  <c r="V34" i="1" s="1"/>
  <c r="W33" i="1"/>
  <c r="W34" i="1" s="1"/>
  <c r="X33" i="1"/>
  <c r="X34" i="1" s="1"/>
  <c r="Y33" i="1"/>
  <c r="Y34" i="1" s="1"/>
  <c r="Z33" i="1"/>
  <c r="Z34" i="1" s="1"/>
  <c r="AA33" i="1"/>
  <c r="AA34" i="1" s="1"/>
  <c r="AB33" i="1"/>
  <c r="AB34" i="1" s="1"/>
  <c r="AC33" i="1"/>
  <c r="AC34" i="1" s="1"/>
  <c r="AD33" i="1"/>
  <c r="AD34" i="1" s="1"/>
  <c r="AE33" i="1"/>
  <c r="AE34" i="1" s="1"/>
  <c r="AF33" i="1"/>
  <c r="AF34" i="1" s="1"/>
  <c r="AG33" i="1"/>
  <c r="AG34" i="1" s="1"/>
  <c r="AH33" i="1"/>
  <c r="AH34" i="1" s="1"/>
  <c r="AI33" i="1"/>
  <c r="AI34" i="1" s="1"/>
  <c r="AJ33" i="1"/>
  <c r="AJ34" i="1" s="1"/>
  <c r="AK31" i="1"/>
  <c r="AK27" i="1"/>
  <c r="AK23" i="1"/>
  <c r="AK19" i="1"/>
  <c r="AK15" i="1"/>
  <c r="AK11" i="1"/>
  <c r="AK7" i="1"/>
  <c r="AK30" i="1"/>
  <c r="AK26" i="1"/>
  <c r="AK22" i="1"/>
  <c r="AK18" i="1"/>
  <c r="AK14" i="1"/>
  <c r="AK10" i="1"/>
  <c r="AK6" i="1"/>
  <c r="AK33" i="1"/>
  <c r="AK29" i="1"/>
  <c r="AK25" i="1"/>
  <c r="AK21" i="1"/>
  <c r="AK17" i="1"/>
  <c r="AK13" i="1"/>
  <c r="AK9" i="1"/>
  <c r="AK5" i="1"/>
  <c r="AK32" i="1"/>
  <c r="AK28" i="1"/>
  <c r="AK24" i="1"/>
  <c r="AK20" i="1"/>
  <c r="AK16" i="1"/>
  <c r="AK12" i="1"/>
  <c r="AK8" i="1"/>
  <c r="AK4" i="1"/>
  <c r="H33" i="1"/>
  <c r="H34" i="1" s="1"/>
  <c r="I33" i="1"/>
  <c r="I34" i="1" s="1"/>
  <c r="J33" i="1"/>
  <c r="J34" i="1" s="1"/>
  <c r="K33" i="1"/>
  <c r="K34" i="1" s="1"/>
  <c r="L33" i="1"/>
  <c r="L34" i="1" s="1"/>
  <c r="M33" i="1"/>
  <c r="M34" i="1" s="1"/>
  <c r="N33" i="1"/>
  <c r="N34" i="1" s="1"/>
  <c r="O33" i="1"/>
  <c r="O34" i="1" s="1"/>
  <c r="P33" i="1"/>
  <c r="P34" i="1" s="1"/>
  <c r="Q33" i="1"/>
  <c r="Q34" i="1" s="1"/>
  <c r="R33" i="1"/>
  <c r="R34" i="1" s="1"/>
  <c r="AK34" i="1" l="1"/>
  <c r="G2" i="1" s="1"/>
</calcChain>
</file>

<file path=xl/sharedStrings.xml><?xml version="1.0" encoding="utf-8"?>
<sst xmlns="http://schemas.openxmlformats.org/spreadsheetml/2006/main" count="103" uniqueCount="70">
  <si>
    <t>日付</t>
  </si>
  <si>
    <t>勝</t>
  </si>
  <si>
    <t>敗</t>
  </si>
  <si>
    <t>対戦相手</t>
  </si>
  <si>
    <t>棋戦</t>
  </si>
  <si>
    <t>対戦</t>
  </si>
  <si>
    <t>前</t>
  </si>
  <si>
    <t>名前</t>
  </si>
  <si>
    <t>○</t>
  </si>
  <si>
    <t>加藤一二三</t>
  </si>
  <si>
    <t>第30期竜王戦 ６組 ランキング戦 1回戦</t>
  </si>
  <si>
    <t>豊川孝弘</t>
  </si>
  <si>
    <t>第43期棋王戦 予選 2回戦</t>
  </si>
  <si>
    <t>浦野真彦</t>
  </si>
  <si>
    <t>第30期竜王戦 ６組 ランキング戦 2回戦</t>
  </si>
  <si>
    <t>第67回NHK杯戦 予選 1回戦</t>
  </si>
  <si>
    <t>北浜健介</t>
  </si>
  <si>
    <t>第67回NHK杯戦 予選 2回戦</t>
  </si>
  <si>
    <t>竹内雄悟</t>
  </si>
  <si>
    <t>第67回NHK杯戦 予選 決勝</t>
  </si>
  <si>
    <t>有森浩三</t>
  </si>
  <si>
    <t>第67期王将戦 一次予選 1回戦</t>
  </si>
  <si>
    <t>大橋貴洸</t>
  </si>
  <si>
    <t>第48期新人王戦 本戦 2回戦</t>
  </si>
  <si>
    <t>所司和晴</t>
  </si>
  <si>
    <t>第30期竜王戦 ６組 ランキング戦 3回戦</t>
  </si>
  <si>
    <t>第43期棋王戦 予選 3回戦</t>
  </si>
  <si>
    <t>小林裕士</t>
  </si>
  <si>
    <t>第67期王将戦 一次予選 2回戦</t>
  </si>
  <si>
    <t>星野良生</t>
  </si>
  <si>
    <t>第30期竜王戦 ６組 ランキング戦 4回戦</t>
  </si>
  <si>
    <t>千田翔太</t>
  </si>
  <si>
    <t>第67回NHK杯戦 本戦 1回戦</t>
  </si>
  <si>
    <t>平藤眞吾</t>
  </si>
  <si>
    <t>第43期棋王戦 予選 4回戦</t>
  </si>
  <si>
    <t>金井恒太</t>
  </si>
  <si>
    <t>第30期竜王戦 ６組 ランキング戦 準決勝</t>
  </si>
  <si>
    <t>横山大樹アマ</t>
  </si>
  <si>
    <t>第48期新人王戦 本戦 3回戦</t>
  </si>
  <si>
    <t>西川和宏</t>
  </si>
  <si>
    <t>第67期王将戦 一次予選 3回戦</t>
  </si>
  <si>
    <t>第7期青流戦 本戦 2回戦</t>
  </si>
  <si>
    <t>近藤誠也</t>
  </si>
  <si>
    <t>第30期竜王戦 ６組 ランキング戦 決勝</t>
  </si>
  <si>
    <t>澤田真吾</t>
  </si>
  <si>
    <t>第43期棋王戦 予選 決勝</t>
  </si>
  <si>
    <t>都成竜馬</t>
  </si>
  <si>
    <t>第2回チャレンジ 本戦 1回戦</t>
  </si>
  <si>
    <t>阪口悟</t>
  </si>
  <si>
    <t>第2回チャレンジ 本戦 2回戦</t>
  </si>
  <si>
    <t>宮本広志</t>
  </si>
  <si>
    <t>第2回チャレンジ 本戦 3回戦</t>
  </si>
  <si>
    <t>梶浦宏孝</t>
  </si>
  <si>
    <t>第3期叡王戦 四段戦 2回戦</t>
  </si>
  <si>
    <t>第3期叡王戦 四段戦 3回戦</t>
  </si>
  <si>
    <t>瀬川晶司</t>
  </si>
  <si>
    <t>第76期順位戦 Ｃ級２組 1回戦</t>
  </si>
  <si>
    <t>藤岡隼太アマ</t>
  </si>
  <si>
    <t>第11回朝日杯 一次予選 1回戦</t>
  </si>
  <si>
    <t>第67期王将戦 一次予選 4回戦</t>
  </si>
  <si>
    <t>増田康宏</t>
  </si>
  <si>
    <t>第30期竜王戦 本戦 1回戦</t>
  </si>
  <si>
    <t>●</t>
  </si>
  <si>
    <t>佐々木勇気</t>
  </si>
  <si>
    <t>第30期竜王戦 本戦 2回戦</t>
  </si>
  <si>
    <t>No</t>
    <phoneticPr fontId="2"/>
  </si>
  <si>
    <t>全勝</t>
    <rPh sb="0" eb="2">
      <t>ゼンショウ</t>
    </rPh>
    <phoneticPr fontId="2"/>
  </si>
  <si>
    <t>羽生善治</t>
    <rPh sb="0" eb="2">
      <t>ハブ</t>
    </rPh>
    <rPh sb="2" eb="4">
      <t>ヨシハル</t>
    </rPh>
    <phoneticPr fontId="2"/>
  </si>
  <si>
    <t>1敗
以上</t>
    <rPh sb="1" eb="2">
      <t>パイ</t>
    </rPh>
    <rPh sb="3" eb="5">
      <t>イジョウ</t>
    </rPh>
    <phoneticPr fontId="2"/>
  </si>
  <si>
    <t>1敗
以下</t>
    <rPh sb="1" eb="2">
      <t>パイ</t>
    </rPh>
    <rPh sb="3" eb="5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</si>
</sst>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56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9" fontId="0" fillId="0" borderId="1" xfId="0" applyNumberFormat="1" applyBorder="1"/>
    <xf numFmtId="9" fontId="0" fillId="2" borderId="1" xfId="0" applyNumberFormat="1" applyFill="1" applyBorder="1"/>
    <xf numFmtId="0" fontId="3" fillId="0" borderId="0" xfId="0" applyFont="1" applyFill="1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9" fontId="0" fillId="0" borderId="6" xfId="0" applyNumberFormat="1" applyBorder="1"/>
    <xf numFmtId="9" fontId="0" fillId="0" borderId="11" xfId="0" applyNumberFormat="1" applyBorder="1"/>
    <xf numFmtId="10" fontId="0" fillId="0" borderId="1" xfId="0" applyNumberFormat="1" applyBorder="1" applyAlignment="1">
      <alignment shrinkToFit="1"/>
    </xf>
    <xf numFmtId="0" fontId="0" fillId="0" borderId="2" xfId="0" applyBorder="1"/>
    <xf numFmtId="9" fontId="0" fillId="0" borderId="12" xfId="0" applyNumberFormat="1" applyBorder="1"/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6"/>
  <sheetViews>
    <sheetView tabSelected="1" workbookViewId="0">
      <selection activeCell="G1" sqref="G1"/>
    </sheetView>
  </sheetViews>
  <sheetFormatPr defaultRowHeight="13.5" x14ac:dyDescent="0.15"/>
  <cols>
    <col min="1" max="1" width="5.125" customWidth="1"/>
    <col min="2" max="2" width="9.25" bestFit="1" customWidth="1"/>
    <col min="3" max="3" width="5.375" customWidth="1"/>
    <col min="4" max="4" width="13.375" customWidth="1"/>
    <col min="5" max="5" width="6.125" customWidth="1"/>
    <col min="6" max="6" width="35.875" customWidth="1"/>
    <col min="7" max="37" width="5.125" customWidth="1"/>
  </cols>
  <sheetData>
    <row r="1" spans="1:37" ht="13.5" customHeight="1" x14ac:dyDescent="0.15">
      <c r="A1" s="23" t="s">
        <v>65</v>
      </c>
      <c r="B1" s="23" t="s">
        <v>0</v>
      </c>
      <c r="C1" s="1" t="s">
        <v>1</v>
      </c>
      <c r="D1" s="25" t="s">
        <v>3</v>
      </c>
      <c r="E1" s="26"/>
      <c r="F1" s="23" t="s">
        <v>4</v>
      </c>
      <c r="G1" s="19">
        <v>1968</v>
      </c>
      <c r="H1" s="21" t="s">
        <v>68</v>
      </c>
      <c r="I1" s="14">
        <v>2710.0617961779249</v>
      </c>
      <c r="J1" s="14">
        <v>2254.851189009235</v>
      </c>
      <c r="K1" s="15">
        <v>1990.6865328062936</v>
      </c>
      <c r="L1" s="21" t="s">
        <v>69</v>
      </c>
      <c r="M1" s="14">
        <v>1897</v>
      </c>
      <c r="N1" s="14">
        <v>2092.1096134562613</v>
      </c>
      <c r="O1" s="15">
        <v>2367.2193570943882</v>
      </c>
    </row>
    <row r="2" spans="1:37" x14ac:dyDescent="0.15">
      <c r="A2" s="24"/>
      <c r="B2" s="24"/>
      <c r="C2" s="2" t="s">
        <v>2</v>
      </c>
      <c r="D2" s="27" t="s">
        <v>7</v>
      </c>
      <c r="E2" s="3" t="s">
        <v>5</v>
      </c>
      <c r="F2" s="24"/>
      <c r="G2" s="20">
        <f>SUM($G34:$AK34)</f>
        <v>0.16046703033352155</v>
      </c>
      <c r="H2" s="22"/>
      <c r="I2" s="16">
        <v>5.0128165638430588E-2</v>
      </c>
      <c r="J2" s="16">
        <v>0.50072300722440266</v>
      </c>
      <c r="K2" s="17">
        <v>0.94978217560210598</v>
      </c>
      <c r="L2" s="22"/>
      <c r="M2" s="16">
        <v>5.0404372914792946E-2</v>
      </c>
      <c r="N2" s="16">
        <v>0.50008448824275953</v>
      </c>
      <c r="O2" s="17">
        <v>0.94960336625812614</v>
      </c>
    </row>
    <row r="3" spans="1:37" x14ac:dyDescent="0.15">
      <c r="A3" s="24"/>
      <c r="B3" s="24"/>
      <c r="C3" s="2"/>
      <c r="D3" s="28"/>
      <c r="E3" s="9" t="s">
        <v>6</v>
      </c>
      <c r="F3" s="24"/>
      <c r="G3" s="10" t="s">
        <v>66</v>
      </c>
      <c r="H3" s="10">
        <v>1</v>
      </c>
      <c r="I3" s="10">
        <f>H3+1</f>
        <v>2</v>
      </c>
      <c r="J3" s="10">
        <f t="shared" ref="J3:R3" si="0">I3+1</f>
        <v>3</v>
      </c>
      <c r="K3" s="10">
        <f t="shared" si="0"/>
        <v>4</v>
      </c>
      <c r="L3" s="10">
        <f t="shared" si="0"/>
        <v>5</v>
      </c>
      <c r="M3" s="10">
        <f t="shared" si="0"/>
        <v>6</v>
      </c>
      <c r="N3" s="10">
        <f t="shared" si="0"/>
        <v>7</v>
      </c>
      <c r="O3" s="10">
        <f t="shared" si="0"/>
        <v>8</v>
      </c>
      <c r="P3" s="10">
        <f t="shared" si="0"/>
        <v>9</v>
      </c>
      <c r="Q3" s="10">
        <f t="shared" si="0"/>
        <v>10</v>
      </c>
      <c r="R3" s="10">
        <f t="shared" si="0"/>
        <v>11</v>
      </c>
      <c r="S3" s="10">
        <f t="shared" ref="S3:AG3" si="1">R3+1</f>
        <v>12</v>
      </c>
      <c r="T3" s="10">
        <f t="shared" si="1"/>
        <v>13</v>
      </c>
      <c r="U3" s="10">
        <f t="shared" si="1"/>
        <v>14</v>
      </c>
      <c r="V3" s="10">
        <f t="shared" si="1"/>
        <v>15</v>
      </c>
      <c r="W3" s="10">
        <f t="shared" si="1"/>
        <v>16</v>
      </c>
      <c r="X3" s="10">
        <f t="shared" si="1"/>
        <v>17</v>
      </c>
      <c r="Y3" s="10">
        <f t="shared" si="1"/>
        <v>18</v>
      </c>
      <c r="Z3" s="10">
        <f t="shared" si="1"/>
        <v>19</v>
      </c>
      <c r="AA3" s="10">
        <f t="shared" si="1"/>
        <v>20</v>
      </c>
      <c r="AB3" s="10">
        <f t="shared" si="1"/>
        <v>21</v>
      </c>
      <c r="AC3" s="10">
        <f t="shared" si="1"/>
        <v>22</v>
      </c>
      <c r="AD3" s="10">
        <f t="shared" si="1"/>
        <v>23</v>
      </c>
      <c r="AE3" s="10">
        <f t="shared" si="1"/>
        <v>24</v>
      </c>
      <c r="AF3" s="10">
        <f t="shared" si="1"/>
        <v>25</v>
      </c>
      <c r="AG3" s="10">
        <f t="shared" si="1"/>
        <v>26</v>
      </c>
      <c r="AH3" s="10">
        <f t="shared" ref="AH3:AK3" si="2">AG3+1</f>
        <v>27</v>
      </c>
      <c r="AI3" s="10">
        <f t="shared" si="2"/>
        <v>28</v>
      </c>
      <c r="AJ3" s="10">
        <f t="shared" si="2"/>
        <v>29</v>
      </c>
      <c r="AK3" s="10">
        <f t="shared" si="2"/>
        <v>30</v>
      </c>
    </row>
    <row r="4" spans="1:37" ht="13.5" customHeight="1" x14ac:dyDescent="0.15">
      <c r="A4" s="4">
        <v>1</v>
      </c>
      <c r="B4" s="5">
        <v>42728</v>
      </c>
      <c r="C4" s="7" t="s">
        <v>8</v>
      </c>
      <c r="D4" s="10" t="s">
        <v>9</v>
      </c>
      <c r="E4" s="8">
        <v>1236</v>
      </c>
      <c r="F4" s="10" t="s">
        <v>10</v>
      </c>
      <c r="G4" s="11">
        <f>1/(1+POWER(10,(E4-$G$1)/400))</f>
        <v>0.98542450350952571</v>
      </c>
      <c r="H4" s="12">
        <f t="shared" ref="H4:Q13" si="3">IF(H$3=$A4,1-$G4,$G4)</f>
        <v>1.4575496490474293E-2</v>
      </c>
      <c r="I4" s="11">
        <f t="shared" si="3"/>
        <v>0.98542450350952571</v>
      </c>
      <c r="J4" s="11">
        <f t="shared" si="3"/>
        <v>0.98542450350952571</v>
      </c>
      <c r="K4" s="11">
        <f t="shared" si="3"/>
        <v>0.98542450350952571</v>
      </c>
      <c r="L4" s="11">
        <f t="shared" si="3"/>
        <v>0.98542450350952571</v>
      </c>
      <c r="M4" s="11">
        <f t="shared" si="3"/>
        <v>0.98542450350952571</v>
      </c>
      <c r="N4" s="11">
        <f t="shared" si="3"/>
        <v>0.98542450350952571</v>
      </c>
      <c r="O4" s="11">
        <f t="shared" si="3"/>
        <v>0.98542450350952571</v>
      </c>
      <c r="P4" s="11">
        <f t="shared" si="3"/>
        <v>0.98542450350952571</v>
      </c>
      <c r="Q4" s="11">
        <f t="shared" si="3"/>
        <v>0.98542450350952571</v>
      </c>
      <c r="R4" s="11">
        <f t="shared" ref="R4:AA13" si="4">IF(R$3=$A4,1-$G4,$G4)</f>
        <v>0.98542450350952571</v>
      </c>
      <c r="S4" s="11">
        <f t="shared" si="4"/>
        <v>0.98542450350952571</v>
      </c>
      <c r="T4" s="11">
        <f t="shared" si="4"/>
        <v>0.98542450350952571</v>
      </c>
      <c r="U4" s="11">
        <f t="shared" si="4"/>
        <v>0.98542450350952571</v>
      </c>
      <c r="V4" s="11">
        <f t="shared" si="4"/>
        <v>0.98542450350952571</v>
      </c>
      <c r="W4" s="11">
        <f t="shared" si="4"/>
        <v>0.98542450350952571</v>
      </c>
      <c r="X4" s="11">
        <f t="shared" si="4"/>
        <v>0.98542450350952571</v>
      </c>
      <c r="Y4" s="11">
        <f t="shared" si="4"/>
        <v>0.98542450350952571</v>
      </c>
      <c r="Z4" s="11">
        <f t="shared" si="4"/>
        <v>0.98542450350952571</v>
      </c>
      <c r="AA4" s="11">
        <f t="shared" si="4"/>
        <v>0.98542450350952571</v>
      </c>
      <c r="AB4" s="11">
        <f t="shared" ref="AB4:AK13" si="5">IF(AB$3=$A4,1-$G4,$G4)</f>
        <v>0.98542450350952571</v>
      </c>
      <c r="AC4" s="11">
        <f t="shared" si="5"/>
        <v>0.98542450350952571</v>
      </c>
      <c r="AD4" s="11">
        <f t="shared" si="5"/>
        <v>0.98542450350952571</v>
      </c>
      <c r="AE4" s="11">
        <f t="shared" si="5"/>
        <v>0.98542450350952571</v>
      </c>
      <c r="AF4" s="11">
        <f t="shared" si="5"/>
        <v>0.98542450350952571</v>
      </c>
      <c r="AG4" s="11">
        <f t="shared" si="5"/>
        <v>0.98542450350952571</v>
      </c>
      <c r="AH4" s="11">
        <f t="shared" si="5"/>
        <v>0.98542450350952571</v>
      </c>
      <c r="AI4" s="11">
        <f t="shared" si="5"/>
        <v>0.98542450350952571</v>
      </c>
      <c r="AJ4" s="11">
        <f t="shared" si="5"/>
        <v>0.98542450350952571</v>
      </c>
      <c r="AK4" s="11">
        <f t="shared" si="5"/>
        <v>0.98542450350952571</v>
      </c>
    </row>
    <row r="5" spans="1:37" ht="13.5" customHeight="1" x14ac:dyDescent="0.15">
      <c r="A5" s="4">
        <f>A4+1</f>
        <v>2</v>
      </c>
      <c r="B5" s="5">
        <v>42761</v>
      </c>
      <c r="C5" s="7" t="s">
        <v>8</v>
      </c>
      <c r="D5" s="10" t="s">
        <v>11</v>
      </c>
      <c r="E5" s="8">
        <v>1436</v>
      </c>
      <c r="F5" s="10" t="s">
        <v>12</v>
      </c>
      <c r="G5" s="11">
        <f t="shared" ref="G5:G33" si="6">1/(1+POWER(10,(E5-$G$1)/400))</f>
        <v>0.95531649062820279</v>
      </c>
      <c r="H5" s="11">
        <f t="shared" si="3"/>
        <v>0.95531649062820279</v>
      </c>
      <c r="I5" s="12">
        <f t="shared" si="3"/>
        <v>4.4683509371797214E-2</v>
      </c>
      <c r="J5" s="11">
        <f t="shared" si="3"/>
        <v>0.95531649062820279</v>
      </c>
      <c r="K5" s="11">
        <f t="shared" si="3"/>
        <v>0.95531649062820279</v>
      </c>
      <c r="L5" s="11">
        <f t="shared" si="3"/>
        <v>0.95531649062820279</v>
      </c>
      <c r="M5" s="11">
        <f t="shared" si="3"/>
        <v>0.95531649062820279</v>
      </c>
      <c r="N5" s="11">
        <f t="shared" si="3"/>
        <v>0.95531649062820279</v>
      </c>
      <c r="O5" s="11">
        <f t="shared" si="3"/>
        <v>0.95531649062820279</v>
      </c>
      <c r="P5" s="11">
        <f t="shared" si="3"/>
        <v>0.95531649062820279</v>
      </c>
      <c r="Q5" s="11">
        <f t="shared" si="3"/>
        <v>0.95531649062820279</v>
      </c>
      <c r="R5" s="11">
        <f t="shared" si="4"/>
        <v>0.95531649062820279</v>
      </c>
      <c r="S5" s="11">
        <f t="shared" si="4"/>
        <v>0.95531649062820279</v>
      </c>
      <c r="T5" s="11">
        <f t="shared" si="4"/>
        <v>0.95531649062820279</v>
      </c>
      <c r="U5" s="11">
        <f t="shared" si="4"/>
        <v>0.95531649062820279</v>
      </c>
      <c r="V5" s="11">
        <f t="shared" si="4"/>
        <v>0.95531649062820279</v>
      </c>
      <c r="W5" s="11">
        <f t="shared" si="4"/>
        <v>0.95531649062820279</v>
      </c>
      <c r="X5" s="11">
        <f t="shared" si="4"/>
        <v>0.95531649062820279</v>
      </c>
      <c r="Y5" s="11">
        <f t="shared" si="4"/>
        <v>0.95531649062820279</v>
      </c>
      <c r="Z5" s="11">
        <f t="shared" si="4"/>
        <v>0.95531649062820279</v>
      </c>
      <c r="AA5" s="11">
        <f t="shared" si="4"/>
        <v>0.95531649062820279</v>
      </c>
      <c r="AB5" s="11">
        <f t="shared" si="5"/>
        <v>0.95531649062820279</v>
      </c>
      <c r="AC5" s="11">
        <f t="shared" si="5"/>
        <v>0.95531649062820279</v>
      </c>
      <c r="AD5" s="11">
        <f t="shared" si="5"/>
        <v>0.95531649062820279</v>
      </c>
      <c r="AE5" s="11">
        <f t="shared" si="5"/>
        <v>0.95531649062820279</v>
      </c>
      <c r="AF5" s="11">
        <f t="shared" si="5"/>
        <v>0.95531649062820279</v>
      </c>
      <c r="AG5" s="11">
        <f t="shared" si="5"/>
        <v>0.95531649062820279</v>
      </c>
      <c r="AH5" s="11">
        <f t="shared" si="5"/>
        <v>0.95531649062820279</v>
      </c>
      <c r="AI5" s="11">
        <f t="shared" si="5"/>
        <v>0.95531649062820279</v>
      </c>
      <c r="AJ5" s="11">
        <f t="shared" si="5"/>
        <v>0.95531649062820279</v>
      </c>
      <c r="AK5" s="11">
        <f t="shared" si="5"/>
        <v>0.95531649062820279</v>
      </c>
    </row>
    <row r="6" spans="1:37" ht="13.5" customHeight="1" x14ac:dyDescent="0.15">
      <c r="A6" s="4">
        <f t="shared" ref="A6:A33" si="7">A5+1</f>
        <v>3</v>
      </c>
      <c r="B6" s="5">
        <v>42775</v>
      </c>
      <c r="C6" s="7" t="s">
        <v>8</v>
      </c>
      <c r="D6" s="10" t="s">
        <v>13</v>
      </c>
      <c r="E6" s="8">
        <v>1344</v>
      </c>
      <c r="F6" s="10" t="s">
        <v>14</v>
      </c>
      <c r="G6" s="11">
        <f t="shared" si="6"/>
        <v>0.97319595759615984</v>
      </c>
      <c r="H6" s="11">
        <f t="shared" si="3"/>
        <v>0.97319595759615984</v>
      </c>
      <c r="I6" s="11">
        <f t="shared" si="3"/>
        <v>0.97319595759615984</v>
      </c>
      <c r="J6" s="12">
        <f t="shared" si="3"/>
        <v>2.6804042403840156E-2</v>
      </c>
      <c r="K6" s="11">
        <f t="shared" si="3"/>
        <v>0.97319595759615984</v>
      </c>
      <c r="L6" s="11">
        <f t="shared" si="3"/>
        <v>0.97319595759615984</v>
      </c>
      <c r="M6" s="11">
        <f t="shared" si="3"/>
        <v>0.97319595759615984</v>
      </c>
      <c r="N6" s="11">
        <f t="shared" si="3"/>
        <v>0.97319595759615984</v>
      </c>
      <c r="O6" s="11">
        <f t="shared" si="3"/>
        <v>0.97319595759615984</v>
      </c>
      <c r="P6" s="11">
        <f t="shared" si="3"/>
        <v>0.97319595759615984</v>
      </c>
      <c r="Q6" s="11">
        <f t="shared" si="3"/>
        <v>0.97319595759615984</v>
      </c>
      <c r="R6" s="11">
        <f t="shared" si="4"/>
        <v>0.97319595759615984</v>
      </c>
      <c r="S6" s="11">
        <f t="shared" si="4"/>
        <v>0.97319595759615984</v>
      </c>
      <c r="T6" s="11">
        <f t="shared" si="4"/>
        <v>0.97319595759615984</v>
      </c>
      <c r="U6" s="11">
        <f t="shared" si="4"/>
        <v>0.97319595759615984</v>
      </c>
      <c r="V6" s="11">
        <f t="shared" si="4"/>
        <v>0.97319595759615984</v>
      </c>
      <c r="W6" s="11">
        <f t="shared" si="4"/>
        <v>0.97319595759615984</v>
      </c>
      <c r="X6" s="11">
        <f t="shared" si="4"/>
        <v>0.97319595759615984</v>
      </c>
      <c r="Y6" s="11">
        <f t="shared" si="4"/>
        <v>0.97319595759615984</v>
      </c>
      <c r="Z6" s="11">
        <f t="shared" si="4"/>
        <v>0.97319595759615984</v>
      </c>
      <c r="AA6" s="11">
        <f t="shared" si="4"/>
        <v>0.97319595759615984</v>
      </c>
      <c r="AB6" s="11">
        <f t="shared" si="5"/>
        <v>0.97319595759615984</v>
      </c>
      <c r="AC6" s="11">
        <f t="shared" si="5"/>
        <v>0.97319595759615984</v>
      </c>
      <c r="AD6" s="11">
        <f t="shared" si="5"/>
        <v>0.97319595759615984</v>
      </c>
      <c r="AE6" s="11">
        <f t="shared" si="5"/>
        <v>0.97319595759615984</v>
      </c>
      <c r="AF6" s="11">
        <f t="shared" si="5"/>
        <v>0.97319595759615984</v>
      </c>
      <c r="AG6" s="11">
        <f t="shared" si="5"/>
        <v>0.97319595759615984</v>
      </c>
      <c r="AH6" s="11">
        <f t="shared" si="5"/>
        <v>0.97319595759615984</v>
      </c>
      <c r="AI6" s="11">
        <f t="shared" si="5"/>
        <v>0.97319595759615984</v>
      </c>
      <c r="AJ6" s="11">
        <f t="shared" si="5"/>
        <v>0.97319595759615984</v>
      </c>
      <c r="AK6" s="11">
        <f t="shared" si="5"/>
        <v>0.97319595759615984</v>
      </c>
    </row>
    <row r="7" spans="1:37" ht="13.5" customHeight="1" x14ac:dyDescent="0.15">
      <c r="A7" s="4">
        <f t="shared" si="7"/>
        <v>4</v>
      </c>
      <c r="B7" s="5">
        <v>42789</v>
      </c>
      <c r="C7" s="7" t="s">
        <v>8</v>
      </c>
      <c r="D7" s="10" t="s">
        <v>13</v>
      </c>
      <c r="E7" s="8">
        <v>1340</v>
      </c>
      <c r="F7" s="6" t="s">
        <v>15</v>
      </c>
      <c r="G7" s="11">
        <f t="shared" si="6"/>
        <v>0.97379010052711767</v>
      </c>
      <c r="H7" s="11">
        <f t="shared" si="3"/>
        <v>0.97379010052711767</v>
      </c>
      <c r="I7" s="11">
        <f t="shared" si="3"/>
        <v>0.97379010052711767</v>
      </c>
      <c r="J7" s="11">
        <f t="shared" si="3"/>
        <v>0.97379010052711767</v>
      </c>
      <c r="K7" s="12">
        <f t="shared" si="3"/>
        <v>2.6209899472882325E-2</v>
      </c>
      <c r="L7" s="11">
        <f t="shared" si="3"/>
        <v>0.97379010052711767</v>
      </c>
      <c r="M7" s="11">
        <f t="shared" si="3"/>
        <v>0.97379010052711767</v>
      </c>
      <c r="N7" s="11">
        <f t="shared" si="3"/>
        <v>0.97379010052711767</v>
      </c>
      <c r="O7" s="11">
        <f t="shared" si="3"/>
        <v>0.97379010052711767</v>
      </c>
      <c r="P7" s="11">
        <f t="shared" si="3"/>
        <v>0.97379010052711767</v>
      </c>
      <c r="Q7" s="11">
        <f t="shared" si="3"/>
        <v>0.97379010052711767</v>
      </c>
      <c r="R7" s="11">
        <f t="shared" si="4"/>
        <v>0.97379010052711767</v>
      </c>
      <c r="S7" s="11">
        <f t="shared" si="4"/>
        <v>0.97379010052711767</v>
      </c>
      <c r="T7" s="11">
        <f t="shared" si="4"/>
        <v>0.97379010052711767</v>
      </c>
      <c r="U7" s="11">
        <f t="shared" si="4"/>
        <v>0.97379010052711767</v>
      </c>
      <c r="V7" s="11">
        <f t="shared" si="4"/>
        <v>0.97379010052711767</v>
      </c>
      <c r="W7" s="11">
        <f t="shared" si="4"/>
        <v>0.97379010052711767</v>
      </c>
      <c r="X7" s="11">
        <f t="shared" si="4"/>
        <v>0.97379010052711767</v>
      </c>
      <c r="Y7" s="11">
        <f t="shared" si="4"/>
        <v>0.97379010052711767</v>
      </c>
      <c r="Z7" s="11">
        <f t="shared" si="4"/>
        <v>0.97379010052711767</v>
      </c>
      <c r="AA7" s="11">
        <f t="shared" si="4"/>
        <v>0.97379010052711767</v>
      </c>
      <c r="AB7" s="11">
        <f t="shared" si="5"/>
        <v>0.97379010052711767</v>
      </c>
      <c r="AC7" s="11">
        <f t="shared" si="5"/>
        <v>0.97379010052711767</v>
      </c>
      <c r="AD7" s="11">
        <f t="shared" si="5"/>
        <v>0.97379010052711767</v>
      </c>
      <c r="AE7" s="11">
        <f t="shared" si="5"/>
        <v>0.97379010052711767</v>
      </c>
      <c r="AF7" s="11">
        <f t="shared" si="5"/>
        <v>0.97379010052711767</v>
      </c>
      <c r="AG7" s="11">
        <f t="shared" si="5"/>
        <v>0.97379010052711767</v>
      </c>
      <c r="AH7" s="11">
        <f t="shared" si="5"/>
        <v>0.97379010052711767</v>
      </c>
      <c r="AI7" s="11">
        <f t="shared" si="5"/>
        <v>0.97379010052711767</v>
      </c>
      <c r="AJ7" s="11">
        <f t="shared" si="5"/>
        <v>0.97379010052711767</v>
      </c>
      <c r="AK7" s="11">
        <f t="shared" si="5"/>
        <v>0.97379010052711767</v>
      </c>
    </row>
    <row r="8" spans="1:37" ht="13.5" customHeight="1" x14ac:dyDescent="0.15">
      <c r="A8" s="4">
        <f t="shared" si="7"/>
        <v>5</v>
      </c>
      <c r="B8" s="5">
        <v>42789</v>
      </c>
      <c r="C8" s="7" t="s">
        <v>8</v>
      </c>
      <c r="D8" s="10" t="s">
        <v>16</v>
      </c>
      <c r="E8" s="8">
        <v>1661</v>
      </c>
      <c r="F8" s="6" t="s">
        <v>17</v>
      </c>
      <c r="G8" s="11">
        <f t="shared" si="6"/>
        <v>0.85411336194562437</v>
      </c>
      <c r="H8" s="11">
        <f t="shared" si="3"/>
        <v>0.85411336194562437</v>
      </c>
      <c r="I8" s="11">
        <f t="shared" si="3"/>
        <v>0.85411336194562437</v>
      </c>
      <c r="J8" s="11">
        <f t="shared" si="3"/>
        <v>0.85411336194562437</v>
      </c>
      <c r="K8" s="11">
        <f t="shared" si="3"/>
        <v>0.85411336194562437</v>
      </c>
      <c r="L8" s="12">
        <f t="shared" si="3"/>
        <v>0.14588663805437563</v>
      </c>
      <c r="M8" s="11">
        <f t="shared" si="3"/>
        <v>0.85411336194562437</v>
      </c>
      <c r="N8" s="11">
        <f t="shared" si="3"/>
        <v>0.85411336194562437</v>
      </c>
      <c r="O8" s="11">
        <f t="shared" si="3"/>
        <v>0.85411336194562437</v>
      </c>
      <c r="P8" s="11">
        <f t="shared" si="3"/>
        <v>0.85411336194562437</v>
      </c>
      <c r="Q8" s="11">
        <f t="shared" si="3"/>
        <v>0.85411336194562437</v>
      </c>
      <c r="R8" s="11">
        <f t="shared" si="4"/>
        <v>0.85411336194562437</v>
      </c>
      <c r="S8" s="11">
        <f t="shared" si="4"/>
        <v>0.85411336194562437</v>
      </c>
      <c r="T8" s="11">
        <f t="shared" si="4"/>
        <v>0.85411336194562437</v>
      </c>
      <c r="U8" s="11">
        <f t="shared" si="4"/>
        <v>0.85411336194562437</v>
      </c>
      <c r="V8" s="11">
        <f t="shared" si="4"/>
        <v>0.85411336194562437</v>
      </c>
      <c r="W8" s="11">
        <f t="shared" si="4"/>
        <v>0.85411336194562437</v>
      </c>
      <c r="X8" s="11">
        <f t="shared" si="4"/>
        <v>0.85411336194562437</v>
      </c>
      <c r="Y8" s="11">
        <f t="shared" si="4"/>
        <v>0.85411336194562437</v>
      </c>
      <c r="Z8" s="11">
        <f t="shared" si="4"/>
        <v>0.85411336194562437</v>
      </c>
      <c r="AA8" s="11">
        <f t="shared" si="4"/>
        <v>0.85411336194562437</v>
      </c>
      <c r="AB8" s="11">
        <f t="shared" si="5"/>
        <v>0.85411336194562437</v>
      </c>
      <c r="AC8" s="11">
        <f t="shared" si="5"/>
        <v>0.85411336194562437</v>
      </c>
      <c r="AD8" s="11">
        <f t="shared" si="5"/>
        <v>0.85411336194562437</v>
      </c>
      <c r="AE8" s="11">
        <f t="shared" si="5"/>
        <v>0.85411336194562437</v>
      </c>
      <c r="AF8" s="11">
        <f t="shared" si="5"/>
        <v>0.85411336194562437</v>
      </c>
      <c r="AG8" s="11">
        <f t="shared" si="5"/>
        <v>0.85411336194562437</v>
      </c>
      <c r="AH8" s="11">
        <f t="shared" si="5"/>
        <v>0.85411336194562437</v>
      </c>
      <c r="AI8" s="11">
        <f t="shared" si="5"/>
        <v>0.85411336194562437</v>
      </c>
      <c r="AJ8" s="11">
        <f t="shared" si="5"/>
        <v>0.85411336194562437</v>
      </c>
      <c r="AK8" s="11">
        <f t="shared" si="5"/>
        <v>0.85411336194562437</v>
      </c>
    </row>
    <row r="9" spans="1:37" ht="13.5" customHeight="1" x14ac:dyDescent="0.15">
      <c r="A9" s="4">
        <f t="shared" si="7"/>
        <v>6</v>
      </c>
      <c r="B9" s="5">
        <v>42789</v>
      </c>
      <c r="C9" s="7" t="s">
        <v>8</v>
      </c>
      <c r="D9" s="10" t="s">
        <v>18</v>
      </c>
      <c r="E9" s="8">
        <v>1544</v>
      </c>
      <c r="F9" s="6" t="s">
        <v>19</v>
      </c>
      <c r="G9" s="11">
        <f t="shared" si="6"/>
        <v>0.91988165697098079</v>
      </c>
      <c r="H9" s="11">
        <f t="shared" si="3"/>
        <v>0.91988165697098079</v>
      </c>
      <c r="I9" s="11">
        <f t="shared" si="3"/>
        <v>0.91988165697098079</v>
      </c>
      <c r="J9" s="11">
        <f t="shared" si="3"/>
        <v>0.91988165697098079</v>
      </c>
      <c r="K9" s="11">
        <f t="shared" si="3"/>
        <v>0.91988165697098079</v>
      </c>
      <c r="L9" s="11">
        <f t="shared" si="3"/>
        <v>0.91988165697098079</v>
      </c>
      <c r="M9" s="12">
        <f t="shared" si="3"/>
        <v>8.0118343029019212E-2</v>
      </c>
      <c r="N9" s="11">
        <f t="shared" si="3"/>
        <v>0.91988165697098079</v>
      </c>
      <c r="O9" s="11">
        <f t="shared" si="3"/>
        <v>0.91988165697098079</v>
      </c>
      <c r="P9" s="11">
        <f t="shared" si="3"/>
        <v>0.91988165697098079</v>
      </c>
      <c r="Q9" s="11">
        <f t="shared" si="3"/>
        <v>0.91988165697098079</v>
      </c>
      <c r="R9" s="11">
        <f t="shared" si="4"/>
        <v>0.91988165697098079</v>
      </c>
      <c r="S9" s="11">
        <f t="shared" si="4"/>
        <v>0.91988165697098079</v>
      </c>
      <c r="T9" s="11">
        <f t="shared" si="4"/>
        <v>0.91988165697098079</v>
      </c>
      <c r="U9" s="11">
        <f t="shared" si="4"/>
        <v>0.91988165697098079</v>
      </c>
      <c r="V9" s="11">
        <f t="shared" si="4"/>
        <v>0.91988165697098079</v>
      </c>
      <c r="W9" s="11">
        <f t="shared" si="4"/>
        <v>0.91988165697098079</v>
      </c>
      <c r="X9" s="11">
        <f t="shared" si="4"/>
        <v>0.91988165697098079</v>
      </c>
      <c r="Y9" s="11">
        <f t="shared" si="4"/>
        <v>0.91988165697098079</v>
      </c>
      <c r="Z9" s="11">
        <f t="shared" si="4"/>
        <v>0.91988165697098079</v>
      </c>
      <c r="AA9" s="11">
        <f t="shared" si="4"/>
        <v>0.91988165697098079</v>
      </c>
      <c r="AB9" s="11">
        <f t="shared" si="5"/>
        <v>0.91988165697098079</v>
      </c>
      <c r="AC9" s="11">
        <f t="shared" si="5"/>
        <v>0.91988165697098079</v>
      </c>
      <c r="AD9" s="11">
        <f t="shared" si="5"/>
        <v>0.91988165697098079</v>
      </c>
      <c r="AE9" s="11">
        <f t="shared" si="5"/>
        <v>0.91988165697098079</v>
      </c>
      <c r="AF9" s="11">
        <f t="shared" si="5"/>
        <v>0.91988165697098079</v>
      </c>
      <c r="AG9" s="11">
        <f t="shared" si="5"/>
        <v>0.91988165697098079</v>
      </c>
      <c r="AH9" s="11">
        <f t="shared" si="5"/>
        <v>0.91988165697098079</v>
      </c>
      <c r="AI9" s="11">
        <f t="shared" si="5"/>
        <v>0.91988165697098079</v>
      </c>
      <c r="AJ9" s="11">
        <f t="shared" si="5"/>
        <v>0.91988165697098079</v>
      </c>
      <c r="AK9" s="11">
        <f t="shared" si="5"/>
        <v>0.91988165697098079</v>
      </c>
    </row>
    <row r="10" spans="1:37" ht="13.5" customHeight="1" x14ac:dyDescent="0.15">
      <c r="A10" s="4">
        <f t="shared" si="7"/>
        <v>7</v>
      </c>
      <c r="B10" s="5">
        <v>42795</v>
      </c>
      <c r="C10" s="7" t="s">
        <v>8</v>
      </c>
      <c r="D10" s="10" t="s">
        <v>20</v>
      </c>
      <c r="E10" s="8">
        <v>1417</v>
      </c>
      <c r="F10" s="10" t="s">
        <v>21</v>
      </c>
      <c r="G10" s="11">
        <f t="shared" si="6"/>
        <v>0.9597595843686243</v>
      </c>
      <c r="H10" s="11">
        <f t="shared" si="3"/>
        <v>0.9597595843686243</v>
      </c>
      <c r="I10" s="11">
        <f t="shared" si="3"/>
        <v>0.9597595843686243</v>
      </c>
      <c r="J10" s="11">
        <f t="shared" si="3"/>
        <v>0.9597595843686243</v>
      </c>
      <c r="K10" s="11">
        <f t="shared" si="3"/>
        <v>0.9597595843686243</v>
      </c>
      <c r="L10" s="11">
        <f t="shared" si="3"/>
        <v>0.9597595843686243</v>
      </c>
      <c r="M10" s="11">
        <f t="shared" si="3"/>
        <v>0.9597595843686243</v>
      </c>
      <c r="N10" s="12">
        <f t="shared" si="3"/>
        <v>4.0240415631375703E-2</v>
      </c>
      <c r="O10" s="11">
        <f t="shared" si="3"/>
        <v>0.9597595843686243</v>
      </c>
      <c r="P10" s="11">
        <f t="shared" si="3"/>
        <v>0.9597595843686243</v>
      </c>
      <c r="Q10" s="11">
        <f t="shared" si="3"/>
        <v>0.9597595843686243</v>
      </c>
      <c r="R10" s="11">
        <f t="shared" si="4"/>
        <v>0.9597595843686243</v>
      </c>
      <c r="S10" s="11">
        <f t="shared" si="4"/>
        <v>0.9597595843686243</v>
      </c>
      <c r="T10" s="11">
        <f t="shared" si="4"/>
        <v>0.9597595843686243</v>
      </c>
      <c r="U10" s="11">
        <f t="shared" si="4"/>
        <v>0.9597595843686243</v>
      </c>
      <c r="V10" s="11">
        <f t="shared" si="4"/>
        <v>0.9597595843686243</v>
      </c>
      <c r="W10" s="11">
        <f t="shared" si="4"/>
        <v>0.9597595843686243</v>
      </c>
      <c r="X10" s="11">
        <f t="shared" si="4"/>
        <v>0.9597595843686243</v>
      </c>
      <c r="Y10" s="11">
        <f t="shared" si="4"/>
        <v>0.9597595843686243</v>
      </c>
      <c r="Z10" s="11">
        <f t="shared" si="4"/>
        <v>0.9597595843686243</v>
      </c>
      <c r="AA10" s="11">
        <f t="shared" si="4"/>
        <v>0.9597595843686243</v>
      </c>
      <c r="AB10" s="11">
        <f t="shared" si="5"/>
        <v>0.9597595843686243</v>
      </c>
      <c r="AC10" s="11">
        <f t="shared" si="5"/>
        <v>0.9597595843686243</v>
      </c>
      <c r="AD10" s="11">
        <f t="shared" si="5"/>
        <v>0.9597595843686243</v>
      </c>
      <c r="AE10" s="11">
        <f t="shared" si="5"/>
        <v>0.9597595843686243</v>
      </c>
      <c r="AF10" s="11">
        <f t="shared" si="5"/>
        <v>0.9597595843686243</v>
      </c>
      <c r="AG10" s="11">
        <f t="shared" si="5"/>
        <v>0.9597595843686243</v>
      </c>
      <c r="AH10" s="11">
        <f t="shared" si="5"/>
        <v>0.9597595843686243</v>
      </c>
      <c r="AI10" s="11">
        <f t="shared" si="5"/>
        <v>0.9597595843686243</v>
      </c>
      <c r="AJ10" s="11">
        <f t="shared" si="5"/>
        <v>0.9597595843686243</v>
      </c>
      <c r="AK10" s="11">
        <f t="shared" si="5"/>
        <v>0.9597595843686243</v>
      </c>
    </row>
    <row r="11" spans="1:37" ht="13.5" customHeight="1" x14ac:dyDescent="0.15">
      <c r="A11" s="4">
        <f t="shared" si="7"/>
        <v>8</v>
      </c>
      <c r="B11" s="5">
        <v>42804</v>
      </c>
      <c r="C11" s="7" t="s">
        <v>8</v>
      </c>
      <c r="D11" s="10" t="s">
        <v>22</v>
      </c>
      <c r="E11" s="8">
        <v>1555</v>
      </c>
      <c r="F11" s="6" t="s">
        <v>23</v>
      </c>
      <c r="G11" s="11">
        <f t="shared" si="6"/>
        <v>0.91508911106041868</v>
      </c>
      <c r="H11" s="11">
        <f t="shared" si="3"/>
        <v>0.91508911106041868</v>
      </c>
      <c r="I11" s="11">
        <f t="shared" si="3"/>
        <v>0.91508911106041868</v>
      </c>
      <c r="J11" s="11">
        <f t="shared" si="3"/>
        <v>0.91508911106041868</v>
      </c>
      <c r="K11" s="11">
        <f t="shared" si="3"/>
        <v>0.91508911106041868</v>
      </c>
      <c r="L11" s="11">
        <f t="shared" si="3"/>
        <v>0.91508911106041868</v>
      </c>
      <c r="M11" s="11">
        <f t="shared" si="3"/>
        <v>0.91508911106041868</v>
      </c>
      <c r="N11" s="11">
        <f t="shared" si="3"/>
        <v>0.91508911106041868</v>
      </c>
      <c r="O11" s="12">
        <f t="shared" si="3"/>
        <v>8.4910888939581319E-2</v>
      </c>
      <c r="P11" s="11">
        <f t="shared" si="3"/>
        <v>0.91508911106041868</v>
      </c>
      <c r="Q11" s="11">
        <f t="shared" si="3"/>
        <v>0.91508911106041868</v>
      </c>
      <c r="R11" s="11">
        <f t="shared" si="4"/>
        <v>0.91508911106041868</v>
      </c>
      <c r="S11" s="11">
        <f t="shared" si="4"/>
        <v>0.91508911106041868</v>
      </c>
      <c r="T11" s="11">
        <f t="shared" si="4"/>
        <v>0.91508911106041868</v>
      </c>
      <c r="U11" s="11">
        <f t="shared" si="4"/>
        <v>0.91508911106041868</v>
      </c>
      <c r="V11" s="11">
        <f t="shared" si="4"/>
        <v>0.91508911106041868</v>
      </c>
      <c r="W11" s="11">
        <f t="shared" si="4"/>
        <v>0.91508911106041868</v>
      </c>
      <c r="X11" s="11">
        <f t="shared" si="4"/>
        <v>0.91508911106041868</v>
      </c>
      <c r="Y11" s="11">
        <f t="shared" si="4"/>
        <v>0.91508911106041868</v>
      </c>
      <c r="Z11" s="11">
        <f t="shared" si="4"/>
        <v>0.91508911106041868</v>
      </c>
      <c r="AA11" s="11">
        <f t="shared" si="4"/>
        <v>0.91508911106041868</v>
      </c>
      <c r="AB11" s="11">
        <f t="shared" si="5"/>
        <v>0.91508911106041868</v>
      </c>
      <c r="AC11" s="11">
        <f t="shared" si="5"/>
        <v>0.91508911106041868</v>
      </c>
      <c r="AD11" s="11">
        <f t="shared" si="5"/>
        <v>0.91508911106041868</v>
      </c>
      <c r="AE11" s="11">
        <f t="shared" si="5"/>
        <v>0.91508911106041868</v>
      </c>
      <c r="AF11" s="11">
        <f t="shared" si="5"/>
        <v>0.91508911106041868</v>
      </c>
      <c r="AG11" s="11">
        <f t="shared" si="5"/>
        <v>0.91508911106041868</v>
      </c>
      <c r="AH11" s="11">
        <f t="shared" si="5"/>
        <v>0.91508911106041868</v>
      </c>
      <c r="AI11" s="11">
        <f t="shared" si="5"/>
        <v>0.91508911106041868</v>
      </c>
      <c r="AJ11" s="11">
        <f t="shared" si="5"/>
        <v>0.91508911106041868</v>
      </c>
      <c r="AK11" s="11">
        <f t="shared" si="5"/>
        <v>0.91508911106041868</v>
      </c>
    </row>
    <row r="12" spans="1:37" ht="13.5" customHeight="1" x14ac:dyDescent="0.15">
      <c r="A12" s="4">
        <f t="shared" si="7"/>
        <v>9</v>
      </c>
      <c r="B12" s="5">
        <v>42810</v>
      </c>
      <c r="C12" s="7" t="s">
        <v>8</v>
      </c>
      <c r="D12" s="10" t="s">
        <v>24</v>
      </c>
      <c r="E12" s="8">
        <v>1336</v>
      </c>
      <c r="F12" s="10" t="s">
        <v>25</v>
      </c>
      <c r="G12" s="11">
        <f t="shared" si="6"/>
        <v>0.97437142040686187</v>
      </c>
      <c r="H12" s="11">
        <f t="shared" si="3"/>
        <v>0.97437142040686187</v>
      </c>
      <c r="I12" s="11">
        <f t="shared" si="3"/>
        <v>0.97437142040686187</v>
      </c>
      <c r="J12" s="11">
        <f t="shared" si="3"/>
        <v>0.97437142040686187</v>
      </c>
      <c r="K12" s="11">
        <f t="shared" si="3"/>
        <v>0.97437142040686187</v>
      </c>
      <c r="L12" s="11">
        <f t="shared" si="3"/>
        <v>0.97437142040686187</v>
      </c>
      <c r="M12" s="11">
        <f t="shared" si="3"/>
        <v>0.97437142040686187</v>
      </c>
      <c r="N12" s="11">
        <f t="shared" si="3"/>
        <v>0.97437142040686187</v>
      </c>
      <c r="O12" s="11">
        <f t="shared" si="3"/>
        <v>0.97437142040686187</v>
      </c>
      <c r="P12" s="12">
        <f t="shared" si="3"/>
        <v>2.5628579593138134E-2</v>
      </c>
      <c r="Q12" s="11">
        <f t="shared" si="3"/>
        <v>0.97437142040686187</v>
      </c>
      <c r="R12" s="11">
        <f t="shared" si="4"/>
        <v>0.97437142040686187</v>
      </c>
      <c r="S12" s="11">
        <f t="shared" si="4"/>
        <v>0.97437142040686187</v>
      </c>
      <c r="T12" s="11">
        <f t="shared" si="4"/>
        <v>0.97437142040686187</v>
      </c>
      <c r="U12" s="11">
        <f t="shared" si="4"/>
        <v>0.97437142040686187</v>
      </c>
      <c r="V12" s="11">
        <f t="shared" si="4"/>
        <v>0.97437142040686187</v>
      </c>
      <c r="W12" s="11">
        <f t="shared" si="4"/>
        <v>0.97437142040686187</v>
      </c>
      <c r="X12" s="11">
        <f t="shared" si="4"/>
        <v>0.97437142040686187</v>
      </c>
      <c r="Y12" s="11">
        <f t="shared" si="4"/>
        <v>0.97437142040686187</v>
      </c>
      <c r="Z12" s="11">
        <f t="shared" si="4"/>
        <v>0.97437142040686187</v>
      </c>
      <c r="AA12" s="11">
        <f t="shared" si="4"/>
        <v>0.97437142040686187</v>
      </c>
      <c r="AB12" s="11">
        <f t="shared" si="5"/>
        <v>0.97437142040686187</v>
      </c>
      <c r="AC12" s="11">
        <f t="shared" si="5"/>
        <v>0.97437142040686187</v>
      </c>
      <c r="AD12" s="11">
        <f t="shared" si="5"/>
        <v>0.97437142040686187</v>
      </c>
      <c r="AE12" s="11">
        <f t="shared" si="5"/>
        <v>0.97437142040686187</v>
      </c>
      <c r="AF12" s="11">
        <f t="shared" si="5"/>
        <v>0.97437142040686187</v>
      </c>
      <c r="AG12" s="11">
        <f t="shared" si="5"/>
        <v>0.97437142040686187</v>
      </c>
      <c r="AH12" s="11">
        <f t="shared" si="5"/>
        <v>0.97437142040686187</v>
      </c>
      <c r="AI12" s="11">
        <f t="shared" si="5"/>
        <v>0.97437142040686187</v>
      </c>
      <c r="AJ12" s="11">
        <f t="shared" si="5"/>
        <v>0.97437142040686187</v>
      </c>
      <c r="AK12" s="11">
        <f t="shared" si="5"/>
        <v>0.97437142040686187</v>
      </c>
    </row>
    <row r="13" spans="1:37" ht="13.5" customHeight="1" x14ac:dyDescent="0.15">
      <c r="A13" s="4">
        <f t="shared" si="7"/>
        <v>10</v>
      </c>
      <c r="B13" s="5">
        <v>42817</v>
      </c>
      <c r="C13" s="7" t="s">
        <v>8</v>
      </c>
      <c r="D13" s="10" t="s">
        <v>22</v>
      </c>
      <c r="E13" s="8">
        <v>1547</v>
      </c>
      <c r="F13" s="10" t="s">
        <v>26</v>
      </c>
      <c r="G13" s="11">
        <f t="shared" si="6"/>
        <v>0.91859964942070471</v>
      </c>
      <c r="H13" s="11">
        <f t="shared" si="3"/>
        <v>0.91859964942070471</v>
      </c>
      <c r="I13" s="11">
        <f t="shared" si="3"/>
        <v>0.91859964942070471</v>
      </c>
      <c r="J13" s="11">
        <f t="shared" si="3"/>
        <v>0.91859964942070471</v>
      </c>
      <c r="K13" s="11">
        <f t="shared" si="3"/>
        <v>0.91859964942070471</v>
      </c>
      <c r="L13" s="11">
        <f t="shared" si="3"/>
        <v>0.91859964942070471</v>
      </c>
      <c r="M13" s="11">
        <f t="shared" si="3"/>
        <v>0.91859964942070471</v>
      </c>
      <c r="N13" s="11">
        <f t="shared" si="3"/>
        <v>0.91859964942070471</v>
      </c>
      <c r="O13" s="11">
        <f t="shared" si="3"/>
        <v>0.91859964942070471</v>
      </c>
      <c r="P13" s="11">
        <f t="shared" si="3"/>
        <v>0.91859964942070471</v>
      </c>
      <c r="Q13" s="12">
        <f t="shared" si="3"/>
        <v>8.1400350579295289E-2</v>
      </c>
      <c r="R13" s="11">
        <f t="shared" si="4"/>
        <v>0.91859964942070471</v>
      </c>
      <c r="S13" s="11">
        <f t="shared" si="4"/>
        <v>0.91859964942070471</v>
      </c>
      <c r="T13" s="11">
        <f t="shared" si="4"/>
        <v>0.91859964942070471</v>
      </c>
      <c r="U13" s="11">
        <f t="shared" si="4"/>
        <v>0.91859964942070471</v>
      </c>
      <c r="V13" s="11">
        <f t="shared" si="4"/>
        <v>0.91859964942070471</v>
      </c>
      <c r="W13" s="11">
        <f t="shared" si="4"/>
        <v>0.91859964942070471</v>
      </c>
      <c r="X13" s="11">
        <f t="shared" si="4"/>
        <v>0.91859964942070471</v>
      </c>
      <c r="Y13" s="11">
        <f t="shared" si="4"/>
        <v>0.91859964942070471</v>
      </c>
      <c r="Z13" s="11">
        <f t="shared" si="4"/>
        <v>0.91859964942070471</v>
      </c>
      <c r="AA13" s="11">
        <f t="shared" si="4"/>
        <v>0.91859964942070471</v>
      </c>
      <c r="AB13" s="11">
        <f t="shared" si="5"/>
        <v>0.91859964942070471</v>
      </c>
      <c r="AC13" s="11">
        <f t="shared" si="5"/>
        <v>0.91859964942070471</v>
      </c>
      <c r="AD13" s="11">
        <f t="shared" si="5"/>
        <v>0.91859964942070471</v>
      </c>
      <c r="AE13" s="11">
        <f t="shared" si="5"/>
        <v>0.91859964942070471</v>
      </c>
      <c r="AF13" s="11">
        <f t="shared" si="5"/>
        <v>0.91859964942070471</v>
      </c>
      <c r="AG13" s="11">
        <f t="shared" si="5"/>
        <v>0.91859964942070471</v>
      </c>
      <c r="AH13" s="11">
        <f t="shared" si="5"/>
        <v>0.91859964942070471</v>
      </c>
      <c r="AI13" s="11">
        <f t="shared" si="5"/>
        <v>0.91859964942070471</v>
      </c>
      <c r="AJ13" s="11">
        <f t="shared" si="5"/>
        <v>0.91859964942070471</v>
      </c>
      <c r="AK13" s="11">
        <f t="shared" si="5"/>
        <v>0.91859964942070471</v>
      </c>
    </row>
    <row r="14" spans="1:37" x14ac:dyDescent="0.15">
      <c r="A14" s="4">
        <f t="shared" si="7"/>
        <v>11</v>
      </c>
      <c r="B14" s="5">
        <v>42829</v>
      </c>
      <c r="C14" s="7" t="s">
        <v>8</v>
      </c>
      <c r="D14" s="10" t="s">
        <v>27</v>
      </c>
      <c r="E14" s="8">
        <v>1594</v>
      </c>
      <c r="F14" s="10" t="s">
        <v>28</v>
      </c>
      <c r="G14" s="11">
        <f t="shared" si="6"/>
        <v>0.89594105084172226</v>
      </c>
      <c r="H14" s="11">
        <f t="shared" ref="H14:Q23" si="8">IF(H$3=$A14,1-$G14,$G14)</f>
        <v>0.89594105084172226</v>
      </c>
      <c r="I14" s="11">
        <f t="shared" si="8"/>
        <v>0.89594105084172226</v>
      </c>
      <c r="J14" s="11">
        <f t="shared" si="8"/>
        <v>0.89594105084172226</v>
      </c>
      <c r="K14" s="11">
        <f t="shared" si="8"/>
        <v>0.89594105084172226</v>
      </c>
      <c r="L14" s="11">
        <f t="shared" si="8"/>
        <v>0.89594105084172226</v>
      </c>
      <c r="M14" s="11">
        <f t="shared" si="8"/>
        <v>0.89594105084172226</v>
      </c>
      <c r="N14" s="11">
        <f t="shared" si="8"/>
        <v>0.89594105084172226</v>
      </c>
      <c r="O14" s="11">
        <f t="shared" si="8"/>
        <v>0.89594105084172226</v>
      </c>
      <c r="P14" s="11">
        <f t="shared" si="8"/>
        <v>0.89594105084172226</v>
      </c>
      <c r="Q14" s="11">
        <f t="shared" si="8"/>
        <v>0.89594105084172226</v>
      </c>
      <c r="R14" s="12">
        <f t="shared" ref="R14:AA23" si="9">IF(R$3=$A14,1-$G14,$G14)</f>
        <v>0.10405894915827774</v>
      </c>
      <c r="S14" s="11">
        <f t="shared" si="9"/>
        <v>0.89594105084172226</v>
      </c>
      <c r="T14" s="11">
        <f t="shared" si="9"/>
        <v>0.89594105084172226</v>
      </c>
      <c r="U14" s="11">
        <f t="shared" si="9"/>
        <v>0.89594105084172226</v>
      </c>
      <c r="V14" s="11">
        <f t="shared" si="9"/>
        <v>0.89594105084172226</v>
      </c>
      <c r="W14" s="11">
        <f t="shared" si="9"/>
        <v>0.89594105084172226</v>
      </c>
      <c r="X14" s="11">
        <f t="shared" si="9"/>
        <v>0.89594105084172226</v>
      </c>
      <c r="Y14" s="11">
        <f t="shared" si="9"/>
        <v>0.89594105084172226</v>
      </c>
      <c r="Z14" s="11">
        <f t="shared" si="9"/>
        <v>0.89594105084172226</v>
      </c>
      <c r="AA14" s="11">
        <f t="shared" si="9"/>
        <v>0.89594105084172226</v>
      </c>
      <c r="AB14" s="11">
        <f t="shared" ref="AB14:AK23" si="10">IF(AB$3=$A14,1-$G14,$G14)</f>
        <v>0.89594105084172226</v>
      </c>
      <c r="AC14" s="11">
        <f t="shared" si="10"/>
        <v>0.89594105084172226</v>
      </c>
      <c r="AD14" s="11">
        <f t="shared" si="10"/>
        <v>0.89594105084172226</v>
      </c>
      <c r="AE14" s="11">
        <f t="shared" si="10"/>
        <v>0.89594105084172226</v>
      </c>
      <c r="AF14" s="11">
        <f t="shared" si="10"/>
        <v>0.89594105084172226</v>
      </c>
      <c r="AG14" s="11">
        <f t="shared" si="10"/>
        <v>0.89594105084172226</v>
      </c>
      <c r="AH14" s="11">
        <f t="shared" si="10"/>
        <v>0.89594105084172226</v>
      </c>
      <c r="AI14" s="11">
        <f t="shared" si="10"/>
        <v>0.89594105084172226</v>
      </c>
      <c r="AJ14" s="11">
        <f t="shared" si="10"/>
        <v>0.89594105084172226</v>
      </c>
      <c r="AK14" s="11">
        <f t="shared" si="10"/>
        <v>0.89594105084172226</v>
      </c>
    </row>
    <row r="15" spans="1:37" x14ac:dyDescent="0.15">
      <c r="A15" s="4">
        <f t="shared" si="7"/>
        <v>12</v>
      </c>
      <c r="B15" s="5">
        <v>42838</v>
      </c>
      <c r="C15" s="7" t="s">
        <v>8</v>
      </c>
      <c r="D15" s="10" t="s">
        <v>29</v>
      </c>
      <c r="E15" s="8">
        <v>1527</v>
      </c>
      <c r="F15" s="10" t="s">
        <v>30</v>
      </c>
      <c r="G15" s="11">
        <f t="shared" si="6"/>
        <v>0.9268039139277936</v>
      </c>
      <c r="H15" s="11">
        <f t="shared" si="8"/>
        <v>0.9268039139277936</v>
      </c>
      <c r="I15" s="11">
        <f t="shared" si="8"/>
        <v>0.9268039139277936</v>
      </c>
      <c r="J15" s="11">
        <f t="shared" si="8"/>
        <v>0.9268039139277936</v>
      </c>
      <c r="K15" s="11">
        <f t="shared" si="8"/>
        <v>0.9268039139277936</v>
      </c>
      <c r="L15" s="11">
        <f t="shared" si="8"/>
        <v>0.9268039139277936</v>
      </c>
      <c r="M15" s="11">
        <f t="shared" si="8"/>
        <v>0.9268039139277936</v>
      </c>
      <c r="N15" s="11">
        <f t="shared" si="8"/>
        <v>0.9268039139277936</v>
      </c>
      <c r="O15" s="11">
        <f t="shared" si="8"/>
        <v>0.9268039139277936</v>
      </c>
      <c r="P15" s="11">
        <f t="shared" si="8"/>
        <v>0.9268039139277936</v>
      </c>
      <c r="Q15" s="11">
        <f t="shared" si="8"/>
        <v>0.9268039139277936</v>
      </c>
      <c r="R15" s="11">
        <f t="shared" si="9"/>
        <v>0.9268039139277936</v>
      </c>
      <c r="S15" s="12">
        <f t="shared" si="9"/>
        <v>7.3196086072206401E-2</v>
      </c>
      <c r="T15" s="11">
        <f t="shared" si="9"/>
        <v>0.9268039139277936</v>
      </c>
      <c r="U15" s="11">
        <f t="shared" si="9"/>
        <v>0.9268039139277936</v>
      </c>
      <c r="V15" s="11">
        <f t="shared" si="9"/>
        <v>0.9268039139277936</v>
      </c>
      <c r="W15" s="11">
        <f t="shared" si="9"/>
        <v>0.9268039139277936</v>
      </c>
      <c r="X15" s="11">
        <f t="shared" si="9"/>
        <v>0.9268039139277936</v>
      </c>
      <c r="Y15" s="11">
        <f t="shared" si="9"/>
        <v>0.9268039139277936</v>
      </c>
      <c r="Z15" s="11">
        <f t="shared" si="9"/>
        <v>0.9268039139277936</v>
      </c>
      <c r="AA15" s="11">
        <f t="shared" si="9"/>
        <v>0.9268039139277936</v>
      </c>
      <c r="AB15" s="11">
        <f t="shared" si="10"/>
        <v>0.9268039139277936</v>
      </c>
      <c r="AC15" s="11">
        <f t="shared" si="10"/>
        <v>0.9268039139277936</v>
      </c>
      <c r="AD15" s="11">
        <f t="shared" si="10"/>
        <v>0.9268039139277936</v>
      </c>
      <c r="AE15" s="11">
        <f t="shared" si="10"/>
        <v>0.9268039139277936</v>
      </c>
      <c r="AF15" s="11">
        <f t="shared" si="10"/>
        <v>0.9268039139277936</v>
      </c>
      <c r="AG15" s="11">
        <f t="shared" si="10"/>
        <v>0.9268039139277936</v>
      </c>
      <c r="AH15" s="11">
        <f t="shared" si="10"/>
        <v>0.9268039139277936</v>
      </c>
      <c r="AI15" s="11">
        <f t="shared" si="10"/>
        <v>0.9268039139277936</v>
      </c>
      <c r="AJ15" s="11">
        <f t="shared" si="10"/>
        <v>0.9268039139277936</v>
      </c>
      <c r="AK15" s="11">
        <f t="shared" si="10"/>
        <v>0.9268039139277936</v>
      </c>
    </row>
    <row r="16" spans="1:37" x14ac:dyDescent="0.15">
      <c r="A16" s="4">
        <f t="shared" si="7"/>
        <v>13</v>
      </c>
      <c r="B16" s="5">
        <v>42842</v>
      </c>
      <c r="C16" s="7" t="s">
        <v>8</v>
      </c>
      <c r="D16" s="10" t="s">
        <v>31</v>
      </c>
      <c r="E16" s="8">
        <v>1792</v>
      </c>
      <c r="F16" s="6" t="s">
        <v>32</v>
      </c>
      <c r="G16" s="11">
        <f t="shared" si="6"/>
        <v>0.73363370241380743</v>
      </c>
      <c r="H16" s="11">
        <f t="shared" si="8"/>
        <v>0.73363370241380743</v>
      </c>
      <c r="I16" s="11">
        <f t="shared" si="8"/>
        <v>0.73363370241380743</v>
      </c>
      <c r="J16" s="11">
        <f t="shared" si="8"/>
        <v>0.73363370241380743</v>
      </c>
      <c r="K16" s="11">
        <f t="shared" si="8"/>
        <v>0.73363370241380743</v>
      </c>
      <c r="L16" s="11">
        <f t="shared" si="8"/>
        <v>0.73363370241380743</v>
      </c>
      <c r="M16" s="11">
        <f t="shared" si="8"/>
        <v>0.73363370241380743</v>
      </c>
      <c r="N16" s="11">
        <f t="shared" si="8"/>
        <v>0.73363370241380743</v>
      </c>
      <c r="O16" s="11">
        <f t="shared" si="8"/>
        <v>0.73363370241380743</v>
      </c>
      <c r="P16" s="11">
        <f t="shared" si="8"/>
        <v>0.73363370241380743</v>
      </c>
      <c r="Q16" s="11">
        <f t="shared" si="8"/>
        <v>0.73363370241380743</v>
      </c>
      <c r="R16" s="11">
        <f t="shared" si="9"/>
        <v>0.73363370241380743</v>
      </c>
      <c r="S16" s="11">
        <f t="shared" si="9"/>
        <v>0.73363370241380743</v>
      </c>
      <c r="T16" s="12">
        <f t="shared" si="9"/>
        <v>0.26636629758619257</v>
      </c>
      <c r="U16" s="11">
        <f t="shared" si="9"/>
        <v>0.73363370241380743</v>
      </c>
      <c r="V16" s="11">
        <f t="shared" si="9"/>
        <v>0.73363370241380743</v>
      </c>
      <c r="W16" s="11">
        <f t="shared" si="9"/>
        <v>0.73363370241380743</v>
      </c>
      <c r="X16" s="11">
        <f t="shared" si="9"/>
        <v>0.73363370241380743</v>
      </c>
      <c r="Y16" s="11">
        <f t="shared" si="9"/>
        <v>0.73363370241380743</v>
      </c>
      <c r="Z16" s="11">
        <f t="shared" si="9"/>
        <v>0.73363370241380743</v>
      </c>
      <c r="AA16" s="11">
        <f t="shared" si="9"/>
        <v>0.73363370241380743</v>
      </c>
      <c r="AB16" s="11">
        <f t="shared" si="10"/>
        <v>0.73363370241380743</v>
      </c>
      <c r="AC16" s="11">
        <f t="shared" si="10"/>
        <v>0.73363370241380743</v>
      </c>
      <c r="AD16" s="11">
        <f t="shared" si="10"/>
        <v>0.73363370241380743</v>
      </c>
      <c r="AE16" s="11">
        <f t="shared" si="10"/>
        <v>0.73363370241380743</v>
      </c>
      <c r="AF16" s="11">
        <f t="shared" si="10"/>
        <v>0.73363370241380743</v>
      </c>
      <c r="AG16" s="11">
        <f t="shared" si="10"/>
        <v>0.73363370241380743</v>
      </c>
      <c r="AH16" s="11">
        <f t="shared" si="10"/>
        <v>0.73363370241380743</v>
      </c>
      <c r="AI16" s="11">
        <f t="shared" si="10"/>
        <v>0.73363370241380743</v>
      </c>
      <c r="AJ16" s="11">
        <f t="shared" si="10"/>
        <v>0.73363370241380743</v>
      </c>
      <c r="AK16" s="11">
        <f t="shared" si="10"/>
        <v>0.73363370241380743</v>
      </c>
    </row>
    <row r="17" spans="1:37" x14ac:dyDescent="0.15">
      <c r="A17" s="4">
        <f t="shared" si="7"/>
        <v>14</v>
      </c>
      <c r="B17" s="5">
        <v>42851</v>
      </c>
      <c r="C17" s="7" t="s">
        <v>8</v>
      </c>
      <c r="D17" s="10" t="s">
        <v>33</v>
      </c>
      <c r="E17" s="8">
        <v>1503</v>
      </c>
      <c r="F17" s="10" t="s">
        <v>34</v>
      </c>
      <c r="G17" s="11">
        <f t="shared" si="6"/>
        <v>0.93564100596821764</v>
      </c>
      <c r="H17" s="11">
        <f t="shared" si="8"/>
        <v>0.93564100596821764</v>
      </c>
      <c r="I17" s="11">
        <f t="shared" si="8"/>
        <v>0.93564100596821764</v>
      </c>
      <c r="J17" s="11">
        <f t="shared" si="8"/>
        <v>0.93564100596821764</v>
      </c>
      <c r="K17" s="11">
        <f t="shared" si="8"/>
        <v>0.93564100596821764</v>
      </c>
      <c r="L17" s="11">
        <f t="shared" si="8"/>
        <v>0.93564100596821764</v>
      </c>
      <c r="M17" s="11">
        <f t="shared" si="8"/>
        <v>0.93564100596821764</v>
      </c>
      <c r="N17" s="11">
        <f t="shared" si="8"/>
        <v>0.93564100596821764</v>
      </c>
      <c r="O17" s="11">
        <f t="shared" si="8"/>
        <v>0.93564100596821764</v>
      </c>
      <c r="P17" s="11">
        <f t="shared" si="8"/>
        <v>0.93564100596821764</v>
      </c>
      <c r="Q17" s="11">
        <f t="shared" si="8"/>
        <v>0.93564100596821764</v>
      </c>
      <c r="R17" s="11">
        <f t="shared" si="9"/>
        <v>0.93564100596821764</v>
      </c>
      <c r="S17" s="11">
        <f t="shared" si="9"/>
        <v>0.93564100596821764</v>
      </c>
      <c r="T17" s="11">
        <f t="shared" si="9"/>
        <v>0.93564100596821764</v>
      </c>
      <c r="U17" s="12">
        <f t="shared" si="9"/>
        <v>6.4358994031782357E-2</v>
      </c>
      <c r="V17" s="11">
        <f t="shared" si="9"/>
        <v>0.93564100596821764</v>
      </c>
      <c r="W17" s="11">
        <f t="shared" si="9"/>
        <v>0.93564100596821764</v>
      </c>
      <c r="X17" s="11">
        <f t="shared" si="9"/>
        <v>0.93564100596821764</v>
      </c>
      <c r="Y17" s="11">
        <f t="shared" si="9"/>
        <v>0.93564100596821764</v>
      </c>
      <c r="Z17" s="11">
        <f t="shared" si="9"/>
        <v>0.93564100596821764</v>
      </c>
      <c r="AA17" s="11">
        <f t="shared" si="9"/>
        <v>0.93564100596821764</v>
      </c>
      <c r="AB17" s="11">
        <f t="shared" si="10"/>
        <v>0.93564100596821764</v>
      </c>
      <c r="AC17" s="11">
        <f t="shared" si="10"/>
        <v>0.93564100596821764</v>
      </c>
      <c r="AD17" s="11">
        <f t="shared" si="10"/>
        <v>0.93564100596821764</v>
      </c>
      <c r="AE17" s="11">
        <f t="shared" si="10"/>
        <v>0.93564100596821764</v>
      </c>
      <c r="AF17" s="11">
        <f t="shared" si="10"/>
        <v>0.93564100596821764</v>
      </c>
      <c r="AG17" s="11">
        <f t="shared" si="10"/>
        <v>0.93564100596821764</v>
      </c>
      <c r="AH17" s="11">
        <f t="shared" si="10"/>
        <v>0.93564100596821764</v>
      </c>
      <c r="AI17" s="11">
        <f t="shared" si="10"/>
        <v>0.93564100596821764</v>
      </c>
      <c r="AJ17" s="11">
        <f t="shared" si="10"/>
        <v>0.93564100596821764</v>
      </c>
      <c r="AK17" s="11">
        <f t="shared" si="10"/>
        <v>0.93564100596821764</v>
      </c>
    </row>
    <row r="18" spans="1:37" x14ac:dyDescent="0.15">
      <c r="A18" s="4">
        <f t="shared" si="7"/>
        <v>15</v>
      </c>
      <c r="B18" s="5">
        <v>42856</v>
      </c>
      <c r="C18" s="7" t="s">
        <v>8</v>
      </c>
      <c r="D18" s="10" t="s">
        <v>35</v>
      </c>
      <c r="E18" s="8">
        <v>1508</v>
      </c>
      <c r="F18" s="10" t="s">
        <v>36</v>
      </c>
      <c r="G18" s="11">
        <f t="shared" si="6"/>
        <v>0.93388593866280434</v>
      </c>
      <c r="H18" s="11">
        <f t="shared" si="8"/>
        <v>0.93388593866280434</v>
      </c>
      <c r="I18" s="11">
        <f t="shared" si="8"/>
        <v>0.93388593866280434</v>
      </c>
      <c r="J18" s="11">
        <f t="shared" si="8"/>
        <v>0.93388593866280434</v>
      </c>
      <c r="K18" s="11">
        <f t="shared" si="8"/>
        <v>0.93388593866280434</v>
      </c>
      <c r="L18" s="11">
        <f t="shared" si="8"/>
        <v>0.93388593866280434</v>
      </c>
      <c r="M18" s="11">
        <f t="shared" si="8"/>
        <v>0.93388593866280434</v>
      </c>
      <c r="N18" s="11">
        <f t="shared" si="8"/>
        <v>0.93388593866280434</v>
      </c>
      <c r="O18" s="11">
        <f t="shared" si="8"/>
        <v>0.93388593866280434</v>
      </c>
      <c r="P18" s="11">
        <f t="shared" si="8"/>
        <v>0.93388593866280434</v>
      </c>
      <c r="Q18" s="11">
        <f t="shared" si="8"/>
        <v>0.93388593866280434</v>
      </c>
      <c r="R18" s="11">
        <f t="shared" si="9"/>
        <v>0.93388593866280434</v>
      </c>
      <c r="S18" s="11">
        <f t="shared" si="9"/>
        <v>0.93388593866280434</v>
      </c>
      <c r="T18" s="11">
        <f t="shared" si="9"/>
        <v>0.93388593866280434</v>
      </c>
      <c r="U18" s="11">
        <f t="shared" si="9"/>
        <v>0.93388593866280434</v>
      </c>
      <c r="V18" s="12">
        <f t="shared" si="9"/>
        <v>6.6114061337195662E-2</v>
      </c>
      <c r="W18" s="11">
        <f t="shared" si="9"/>
        <v>0.93388593866280434</v>
      </c>
      <c r="X18" s="11">
        <f t="shared" si="9"/>
        <v>0.93388593866280434</v>
      </c>
      <c r="Y18" s="11">
        <f t="shared" si="9"/>
        <v>0.93388593866280434</v>
      </c>
      <c r="Z18" s="11">
        <f t="shared" si="9"/>
        <v>0.93388593866280434</v>
      </c>
      <c r="AA18" s="11">
        <f t="shared" si="9"/>
        <v>0.93388593866280434</v>
      </c>
      <c r="AB18" s="11">
        <f t="shared" si="10"/>
        <v>0.93388593866280434</v>
      </c>
      <c r="AC18" s="11">
        <f t="shared" si="10"/>
        <v>0.93388593866280434</v>
      </c>
      <c r="AD18" s="11">
        <f t="shared" si="10"/>
        <v>0.93388593866280434</v>
      </c>
      <c r="AE18" s="11">
        <f t="shared" si="10"/>
        <v>0.93388593866280434</v>
      </c>
      <c r="AF18" s="11">
        <f t="shared" si="10"/>
        <v>0.93388593866280434</v>
      </c>
      <c r="AG18" s="11">
        <f t="shared" si="10"/>
        <v>0.93388593866280434</v>
      </c>
      <c r="AH18" s="11">
        <f t="shared" si="10"/>
        <v>0.93388593866280434</v>
      </c>
      <c r="AI18" s="11">
        <f t="shared" si="10"/>
        <v>0.93388593866280434</v>
      </c>
      <c r="AJ18" s="11">
        <f t="shared" si="10"/>
        <v>0.93388593866280434</v>
      </c>
      <c r="AK18" s="11">
        <f t="shared" si="10"/>
        <v>0.93388593866280434</v>
      </c>
    </row>
    <row r="19" spans="1:37" ht="13.5" customHeight="1" x14ac:dyDescent="0.15">
      <c r="A19" s="4">
        <f t="shared" si="7"/>
        <v>16</v>
      </c>
      <c r="B19" s="5">
        <v>42859</v>
      </c>
      <c r="C19" s="7" t="s">
        <v>8</v>
      </c>
      <c r="D19" s="6" t="s">
        <v>37</v>
      </c>
      <c r="E19" s="8">
        <v>1442</v>
      </c>
      <c r="F19" s="6" t="s">
        <v>38</v>
      </c>
      <c r="G19" s="11">
        <f t="shared" si="6"/>
        <v>0.95381873259914096</v>
      </c>
      <c r="H19" s="11">
        <f t="shared" si="8"/>
        <v>0.95381873259914096</v>
      </c>
      <c r="I19" s="11">
        <f t="shared" si="8"/>
        <v>0.95381873259914096</v>
      </c>
      <c r="J19" s="11">
        <f t="shared" si="8"/>
        <v>0.95381873259914096</v>
      </c>
      <c r="K19" s="11">
        <f t="shared" si="8"/>
        <v>0.95381873259914096</v>
      </c>
      <c r="L19" s="11">
        <f t="shared" si="8"/>
        <v>0.95381873259914096</v>
      </c>
      <c r="M19" s="11">
        <f t="shared" si="8"/>
        <v>0.95381873259914096</v>
      </c>
      <c r="N19" s="11">
        <f t="shared" si="8"/>
        <v>0.95381873259914096</v>
      </c>
      <c r="O19" s="11">
        <f t="shared" si="8"/>
        <v>0.95381873259914096</v>
      </c>
      <c r="P19" s="11">
        <f t="shared" si="8"/>
        <v>0.95381873259914096</v>
      </c>
      <c r="Q19" s="11">
        <f t="shared" si="8"/>
        <v>0.95381873259914096</v>
      </c>
      <c r="R19" s="11">
        <f t="shared" si="9"/>
        <v>0.95381873259914096</v>
      </c>
      <c r="S19" s="11">
        <f t="shared" si="9"/>
        <v>0.95381873259914096</v>
      </c>
      <c r="T19" s="11">
        <f t="shared" si="9"/>
        <v>0.95381873259914096</v>
      </c>
      <c r="U19" s="11">
        <f t="shared" si="9"/>
        <v>0.95381873259914096</v>
      </c>
      <c r="V19" s="11">
        <f t="shared" si="9"/>
        <v>0.95381873259914096</v>
      </c>
      <c r="W19" s="12">
        <f t="shared" si="9"/>
        <v>4.6181267400859038E-2</v>
      </c>
      <c r="X19" s="11">
        <f t="shared" si="9"/>
        <v>0.95381873259914096</v>
      </c>
      <c r="Y19" s="11">
        <f t="shared" si="9"/>
        <v>0.95381873259914096</v>
      </c>
      <c r="Z19" s="11">
        <f t="shared" si="9"/>
        <v>0.95381873259914096</v>
      </c>
      <c r="AA19" s="11">
        <f t="shared" si="9"/>
        <v>0.95381873259914096</v>
      </c>
      <c r="AB19" s="11">
        <f t="shared" si="10"/>
        <v>0.95381873259914096</v>
      </c>
      <c r="AC19" s="11">
        <f t="shared" si="10"/>
        <v>0.95381873259914096</v>
      </c>
      <c r="AD19" s="11">
        <f t="shared" si="10"/>
        <v>0.95381873259914096</v>
      </c>
      <c r="AE19" s="11">
        <f t="shared" si="10"/>
        <v>0.95381873259914096</v>
      </c>
      <c r="AF19" s="11">
        <f t="shared" si="10"/>
        <v>0.95381873259914096</v>
      </c>
      <c r="AG19" s="11">
        <f t="shared" si="10"/>
        <v>0.95381873259914096</v>
      </c>
      <c r="AH19" s="11">
        <f t="shared" si="10"/>
        <v>0.95381873259914096</v>
      </c>
      <c r="AI19" s="11">
        <f t="shared" si="10"/>
        <v>0.95381873259914096</v>
      </c>
      <c r="AJ19" s="11">
        <f t="shared" si="10"/>
        <v>0.95381873259914096</v>
      </c>
      <c r="AK19" s="11">
        <f t="shared" si="10"/>
        <v>0.95381873259914096</v>
      </c>
    </row>
    <row r="20" spans="1:37" x14ac:dyDescent="0.15">
      <c r="A20" s="4">
        <f t="shared" si="7"/>
        <v>17</v>
      </c>
      <c r="B20" s="5">
        <v>42867</v>
      </c>
      <c r="C20" s="7" t="s">
        <v>8</v>
      </c>
      <c r="D20" s="10" t="s">
        <v>39</v>
      </c>
      <c r="E20" s="8">
        <v>1591</v>
      </c>
      <c r="F20" s="10" t="s">
        <v>40</v>
      </c>
      <c r="G20" s="11">
        <f t="shared" si="6"/>
        <v>0.89754011412872392</v>
      </c>
      <c r="H20" s="11">
        <f t="shared" si="8"/>
        <v>0.89754011412872392</v>
      </c>
      <c r="I20" s="11">
        <f t="shared" si="8"/>
        <v>0.89754011412872392</v>
      </c>
      <c r="J20" s="11">
        <f t="shared" si="8"/>
        <v>0.89754011412872392</v>
      </c>
      <c r="K20" s="11">
        <f t="shared" si="8"/>
        <v>0.89754011412872392</v>
      </c>
      <c r="L20" s="11">
        <f t="shared" si="8"/>
        <v>0.89754011412872392</v>
      </c>
      <c r="M20" s="11">
        <f t="shared" si="8"/>
        <v>0.89754011412872392</v>
      </c>
      <c r="N20" s="11">
        <f t="shared" si="8"/>
        <v>0.89754011412872392</v>
      </c>
      <c r="O20" s="11">
        <f t="shared" si="8"/>
        <v>0.89754011412872392</v>
      </c>
      <c r="P20" s="11">
        <f t="shared" si="8"/>
        <v>0.89754011412872392</v>
      </c>
      <c r="Q20" s="11">
        <f t="shared" si="8"/>
        <v>0.89754011412872392</v>
      </c>
      <c r="R20" s="11">
        <f t="shared" si="9"/>
        <v>0.89754011412872392</v>
      </c>
      <c r="S20" s="11">
        <f t="shared" si="9"/>
        <v>0.89754011412872392</v>
      </c>
      <c r="T20" s="11">
        <f t="shared" si="9"/>
        <v>0.89754011412872392</v>
      </c>
      <c r="U20" s="11">
        <f t="shared" si="9"/>
        <v>0.89754011412872392</v>
      </c>
      <c r="V20" s="11">
        <f t="shared" si="9"/>
        <v>0.89754011412872392</v>
      </c>
      <c r="W20" s="11">
        <f t="shared" si="9"/>
        <v>0.89754011412872392</v>
      </c>
      <c r="X20" s="12">
        <f t="shared" si="9"/>
        <v>0.10245988587127608</v>
      </c>
      <c r="Y20" s="11">
        <f t="shared" si="9"/>
        <v>0.89754011412872392</v>
      </c>
      <c r="Z20" s="11">
        <f t="shared" si="9"/>
        <v>0.89754011412872392</v>
      </c>
      <c r="AA20" s="11">
        <f t="shared" si="9"/>
        <v>0.89754011412872392</v>
      </c>
      <c r="AB20" s="11">
        <f t="shared" si="10"/>
        <v>0.89754011412872392</v>
      </c>
      <c r="AC20" s="11">
        <f t="shared" si="10"/>
        <v>0.89754011412872392</v>
      </c>
      <c r="AD20" s="11">
        <f t="shared" si="10"/>
        <v>0.89754011412872392</v>
      </c>
      <c r="AE20" s="11">
        <f t="shared" si="10"/>
        <v>0.89754011412872392</v>
      </c>
      <c r="AF20" s="11">
        <f t="shared" si="10"/>
        <v>0.89754011412872392</v>
      </c>
      <c r="AG20" s="11">
        <f t="shared" si="10"/>
        <v>0.89754011412872392</v>
      </c>
      <c r="AH20" s="11">
        <f t="shared" si="10"/>
        <v>0.89754011412872392</v>
      </c>
      <c r="AI20" s="11">
        <f t="shared" si="10"/>
        <v>0.89754011412872392</v>
      </c>
      <c r="AJ20" s="11">
        <f t="shared" si="10"/>
        <v>0.89754011412872392</v>
      </c>
      <c r="AK20" s="11">
        <f t="shared" si="10"/>
        <v>0.89754011412872392</v>
      </c>
    </row>
    <row r="21" spans="1:37" x14ac:dyDescent="0.15">
      <c r="A21" s="4">
        <f t="shared" si="7"/>
        <v>18</v>
      </c>
      <c r="B21" s="5">
        <v>42873</v>
      </c>
      <c r="C21" s="7" t="s">
        <v>8</v>
      </c>
      <c r="D21" s="10" t="s">
        <v>18</v>
      </c>
      <c r="E21" s="8">
        <v>1536</v>
      </c>
      <c r="F21" s="6" t="s">
        <v>41</v>
      </c>
      <c r="G21" s="11">
        <f t="shared" si="6"/>
        <v>0.92321068030289977</v>
      </c>
      <c r="H21" s="11">
        <f t="shared" si="8"/>
        <v>0.92321068030289977</v>
      </c>
      <c r="I21" s="11">
        <f t="shared" si="8"/>
        <v>0.92321068030289977</v>
      </c>
      <c r="J21" s="11">
        <f t="shared" si="8"/>
        <v>0.92321068030289977</v>
      </c>
      <c r="K21" s="11">
        <f t="shared" si="8"/>
        <v>0.92321068030289977</v>
      </c>
      <c r="L21" s="11">
        <f t="shared" si="8"/>
        <v>0.92321068030289977</v>
      </c>
      <c r="M21" s="11">
        <f t="shared" si="8"/>
        <v>0.92321068030289977</v>
      </c>
      <c r="N21" s="11">
        <f t="shared" si="8"/>
        <v>0.92321068030289977</v>
      </c>
      <c r="O21" s="11">
        <f t="shared" si="8"/>
        <v>0.92321068030289977</v>
      </c>
      <c r="P21" s="11">
        <f t="shared" si="8"/>
        <v>0.92321068030289977</v>
      </c>
      <c r="Q21" s="11">
        <f t="shared" si="8"/>
        <v>0.92321068030289977</v>
      </c>
      <c r="R21" s="11">
        <f t="shared" si="9"/>
        <v>0.92321068030289977</v>
      </c>
      <c r="S21" s="11">
        <f t="shared" si="9"/>
        <v>0.92321068030289977</v>
      </c>
      <c r="T21" s="11">
        <f t="shared" si="9"/>
        <v>0.92321068030289977</v>
      </c>
      <c r="U21" s="11">
        <f t="shared" si="9"/>
        <v>0.92321068030289977</v>
      </c>
      <c r="V21" s="11">
        <f t="shared" si="9"/>
        <v>0.92321068030289977</v>
      </c>
      <c r="W21" s="11">
        <f t="shared" si="9"/>
        <v>0.92321068030289977</v>
      </c>
      <c r="X21" s="11">
        <f t="shared" si="9"/>
        <v>0.92321068030289977</v>
      </c>
      <c r="Y21" s="12">
        <f t="shared" si="9"/>
        <v>7.6789319697100233E-2</v>
      </c>
      <c r="Z21" s="11">
        <f t="shared" si="9"/>
        <v>0.92321068030289977</v>
      </c>
      <c r="AA21" s="11">
        <f t="shared" si="9"/>
        <v>0.92321068030289977</v>
      </c>
      <c r="AB21" s="11">
        <f t="shared" si="10"/>
        <v>0.92321068030289977</v>
      </c>
      <c r="AC21" s="11">
        <f t="shared" si="10"/>
        <v>0.92321068030289977</v>
      </c>
      <c r="AD21" s="11">
        <f t="shared" si="10"/>
        <v>0.92321068030289977</v>
      </c>
      <c r="AE21" s="11">
        <f t="shared" si="10"/>
        <v>0.92321068030289977</v>
      </c>
      <c r="AF21" s="11">
        <f t="shared" si="10"/>
        <v>0.92321068030289977</v>
      </c>
      <c r="AG21" s="11">
        <f t="shared" si="10"/>
        <v>0.92321068030289977</v>
      </c>
      <c r="AH21" s="11">
        <f t="shared" si="10"/>
        <v>0.92321068030289977</v>
      </c>
      <c r="AI21" s="11">
        <f t="shared" si="10"/>
        <v>0.92321068030289977</v>
      </c>
      <c r="AJ21" s="11">
        <f t="shared" si="10"/>
        <v>0.92321068030289977</v>
      </c>
      <c r="AK21" s="11">
        <f t="shared" si="10"/>
        <v>0.92321068030289977</v>
      </c>
    </row>
    <row r="22" spans="1:37" x14ac:dyDescent="0.15">
      <c r="A22" s="4">
        <f t="shared" si="7"/>
        <v>19</v>
      </c>
      <c r="B22" s="5">
        <v>42880</v>
      </c>
      <c r="C22" s="7" t="s">
        <v>8</v>
      </c>
      <c r="D22" s="10" t="s">
        <v>42</v>
      </c>
      <c r="E22" s="8">
        <v>1705</v>
      </c>
      <c r="F22" s="10" t="s">
        <v>43</v>
      </c>
      <c r="G22" s="11">
        <f t="shared" si="6"/>
        <v>0.81964581449468921</v>
      </c>
      <c r="H22" s="11">
        <f t="shared" si="8"/>
        <v>0.81964581449468921</v>
      </c>
      <c r="I22" s="11">
        <f t="shared" si="8"/>
        <v>0.81964581449468921</v>
      </c>
      <c r="J22" s="11">
        <f t="shared" si="8"/>
        <v>0.81964581449468921</v>
      </c>
      <c r="K22" s="11">
        <f t="shared" si="8"/>
        <v>0.81964581449468921</v>
      </c>
      <c r="L22" s="11">
        <f t="shared" si="8"/>
        <v>0.81964581449468921</v>
      </c>
      <c r="M22" s="11">
        <f t="shared" si="8"/>
        <v>0.81964581449468921</v>
      </c>
      <c r="N22" s="11">
        <f t="shared" si="8"/>
        <v>0.81964581449468921</v>
      </c>
      <c r="O22" s="11">
        <f t="shared" si="8"/>
        <v>0.81964581449468921</v>
      </c>
      <c r="P22" s="11">
        <f t="shared" si="8"/>
        <v>0.81964581449468921</v>
      </c>
      <c r="Q22" s="11">
        <f t="shared" si="8"/>
        <v>0.81964581449468921</v>
      </c>
      <c r="R22" s="11">
        <f t="shared" si="9"/>
        <v>0.81964581449468921</v>
      </c>
      <c r="S22" s="11">
        <f t="shared" si="9"/>
        <v>0.81964581449468921</v>
      </c>
      <c r="T22" s="11">
        <f t="shared" si="9"/>
        <v>0.81964581449468921</v>
      </c>
      <c r="U22" s="11">
        <f t="shared" si="9"/>
        <v>0.81964581449468921</v>
      </c>
      <c r="V22" s="11">
        <f t="shared" si="9"/>
        <v>0.81964581449468921</v>
      </c>
      <c r="W22" s="11">
        <f t="shared" si="9"/>
        <v>0.81964581449468921</v>
      </c>
      <c r="X22" s="11">
        <f t="shared" si="9"/>
        <v>0.81964581449468921</v>
      </c>
      <c r="Y22" s="11">
        <f t="shared" si="9"/>
        <v>0.81964581449468921</v>
      </c>
      <c r="Z22" s="12">
        <f t="shared" si="9"/>
        <v>0.18035418550531079</v>
      </c>
      <c r="AA22" s="11">
        <f t="shared" si="9"/>
        <v>0.81964581449468921</v>
      </c>
      <c r="AB22" s="11">
        <f t="shared" si="10"/>
        <v>0.81964581449468921</v>
      </c>
      <c r="AC22" s="11">
        <f t="shared" si="10"/>
        <v>0.81964581449468921</v>
      </c>
      <c r="AD22" s="11">
        <f t="shared" si="10"/>
        <v>0.81964581449468921</v>
      </c>
      <c r="AE22" s="11">
        <f t="shared" si="10"/>
        <v>0.81964581449468921</v>
      </c>
      <c r="AF22" s="11">
        <f t="shared" si="10"/>
        <v>0.81964581449468921</v>
      </c>
      <c r="AG22" s="11">
        <f t="shared" si="10"/>
        <v>0.81964581449468921</v>
      </c>
      <c r="AH22" s="11">
        <f t="shared" si="10"/>
        <v>0.81964581449468921</v>
      </c>
      <c r="AI22" s="11">
        <f t="shared" si="10"/>
        <v>0.81964581449468921</v>
      </c>
      <c r="AJ22" s="11">
        <f t="shared" si="10"/>
        <v>0.81964581449468921</v>
      </c>
      <c r="AK22" s="11">
        <f t="shared" si="10"/>
        <v>0.81964581449468921</v>
      </c>
    </row>
    <row r="23" spans="1:37" x14ac:dyDescent="0.15">
      <c r="A23" s="4">
        <f t="shared" si="7"/>
        <v>20</v>
      </c>
      <c r="B23" s="5">
        <v>42888</v>
      </c>
      <c r="C23" s="7" t="s">
        <v>8</v>
      </c>
      <c r="D23" s="10" t="s">
        <v>44</v>
      </c>
      <c r="E23" s="8">
        <v>1773</v>
      </c>
      <c r="F23" s="10" t="s">
        <v>45</v>
      </c>
      <c r="G23" s="11">
        <f t="shared" si="6"/>
        <v>0.75445404194218657</v>
      </c>
      <c r="H23" s="11">
        <f t="shared" si="8"/>
        <v>0.75445404194218657</v>
      </c>
      <c r="I23" s="11">
        <f t="shared" si="8"/>
        <v>0.75445404194218657</v>
      </c>
      <c r="J23" s="11">
        <f t="shared" si="8"/>
        <v>0.75445404194218657</v>
      </c>
      <c r="K23" s="11">
        <f t="shared" si="8"/>
        <v>0.75445404194218657</v>
      </c>
      <c r="L23" s="11">
        <f t="shared" si="8"/>
        <v>0.75445404194218657</v>
      </c>
      <c r="M23" s="11">
        <f t="shared" si="8"/>
        <v>0.75445404194218657</v>
      </c>
      <c r="N23" s="11">
        <f t="shared" si="8"/>
        <v>0.75445404194218657</v>
      </c>
      <c r="O23" s="11">
        <f t="shared" si="8"/>
        <v>0.75445404194218657</v>
      </c>
      <c r="P23" s="11">
        <f t="shared" si="8"/>
        <v>0.75445404194218657</v>
      </c>
      <c r="Q23" s="11">
        <f t="shared" si="8"/>
        <v>0.75445404194218657</v>
      </c>
      <c r="R23" s="11">
        <f t="shared" si="9"/>
        <v>0.75445404194218657</v>
      </c>
      <c r="S23" s="11">
        <f t="shared" si="9"/>
        <v>0.75445404194218657</v>
      </c>
      <c r="T23" s="11">
        <f t="shared" si="9"/>
        <v>0.75445404194218657</v>
      </c>
      <c r="U23" s="11">
        <f t="shared" si="9"/>
        <v>0.75445404194218657</v>
      </c>
      <c r="V23" s="11">
        <f t="shared" si="9"/>
        <v>0.75445404194218657</v>
      </c>
      <c r="W23" s="11">
        <f t="shared" si="9"/>
        <v>0.75445404194218657</v>
      </c>
      <c r="X23" s="11">
        <f t="shared" si="9"/>
        <v>0.75445404194218657</v>
      </c>
      <c r="Y23" s="11">
        <f t="shared" si="9"/>
        <v>0.75445404194218657</v>
      </c>
      <c r="Z23" s="11">
        <f t="shared" si="9"/>
        <v>0.75445404194218657</v>
      </c>
      <c r="AA23" s="12">
        <f t="shared" si="9"/>
        <v>0.24554595805781343</v>
      </c>
      <c r="AB23" s="11">
        <f t="shared" si="10"/>
        <v>0.75445404194218657</v>
      </c>
      <c r="AC23" s="11">
        <f t="shared" si="10"/>
        <v>0.75445404194218657</v>
      </c>
      <c r="AD23" s="11">
        <f t="shared" si="10"/>
        <v>0.75445404194218657</v>
      </c>
      <c r="AE23" s="11">
        <f t="shared" si="10"/>
        <v>0.75445404194218657</v>
      </c>
      <c r="AF23" s="11">
        <f t="shared" si="10"/>
        <v>0.75445404194218657</v>
      </c>
      <c r="AG23" s="11">
        <f t="shared" si="10"/>
        <v>0.75445404194218657</v>
      </c>
      <c r="AH23" s="11">
        <f t="shared" si="10"/>
        <v>0.75445404194218657</v>
      </c>
      <c r="AI23" s="11">
        <f t="shared" si="10"/>
        <v>0.75445404194218657</v>
      </c>
      <c r="AJ23" s="11">
        <f t="shared" si="10"/>
        <v>0.75445404194218657</v>
      </c>
      <c r="AK23" s="11">
        <f t="shared" si="10"/>
        <v>0.75445404194218657</v>
      </c>
    </row>
    <row r="24" spans="1:37" x14ac:dyDescent="0.15">
      <c r="A24" s="4">
        <f t="shared" si="7"/>
        <v>21</v>
      </c>
      <c r="B24" s="5">
        <v>42893</v>
      </c>
      <c r="C24" s="7" t="s">
        <v>8</v>
      </c>
      <c r="D24" s="10" t="s">
        <v>46</v>
      </c>
      <c r="E24" s="8">
        <v>1609</v>
      </c>
      <c r="F24" s="6" t="s">
        <v>47</v>
      </c>
      <c r="G24" s="11">
        <f t="shared" si="6"/>
        <v>0.88761125985985445</v>
      </c>
      <c r="H24" s="11">
        <f t="shared" ref="H24:Q33" si="11">IF(H$3=$A24,1-$G24,$G24)</f>
        <v>0.88761125985985445</v>
      </c>
      <c r="I24" s="11">
        <f t="shared" si="11"/>
        <v>0.88761125985985445</v>
      </c>
      <c r="J24" s="11">
        <f t="shared" si="11"/>
        <v>0.88761125985985445</v>
      </c>
      <c r="K24" s="11">
        <f t="shared" si="11"/>
        <v>0.88761125985985445</v>
      </c>
      <c r="L24" s="11">
        <f t="shared" si="11"/>
        <v>0.88761125985985445</v>
      </c>
      <c r="M24" s="11">
        <f t="shared" si="11"/>
        <v>0.88761125985985445</v>
      </c>
      <c r="N24" s="11">
        <f t="shared" si="11"/>
        <v>0.88761125985985445</v>
      </c>
      <c r="O24" s="11">
        <f t="shared" si="11"/>
        <v>0.88761125985985445</v>
      </c>
      <c r="P24" s="11">
        <f t="shared" si="11"/>
        <v>0.88761125985985445</v>
      </c>
      <c r="Q24" s="11">
        <f t="shared" si="11"/>
        <v>0.88761125985985445</v>
      </c>
      <c r="R24" s="11">
        <f t="shared" ref="R24:AA33" si="12">IF(R$3=$A24,1-$G24,$G24)</f>
        <v>0.88761125985985445</v>
      </c>
      <c r="S24" s="11">
        <f t="shared" si="12"/>
        <v>0.88761125985985445</v>
      </c>
      <c r="T24" s="11">
        <f t="shared" si="12"/>
        <v>0.88761125985985445</v>
      </c>
      <c r="U24" s="11">
        <f t="shared" si="12"/>
        <v>0.88761125985985445</v>
      </c>
      <c r="V24" s="11">
        <f t="shared" si="12"/>
        <v>0.88761125985985445</v>
      </c>
      <c r="W24" s="11">
        <f t="shared" si="12"/>
        <v>0.88761125985985445</v>
      </c>
      <c r="X24" s="11">
        <f t="shared" si="12"/>
        <v>0.88761125985985445</v>
      </c>
      <c r="Y24" s="11">
        <f t="shared" si="12"/>
        <v>0.88761125985985445</v>
      </c>
      <c r="Z24" s="11">
        <f t="shared" si="12"/>
        <v>0.88761125985985445</v>
      </c>
      <c r="AA24" s="11">
        <f t="shared" si="12"/>
        <v>0.88761125985985445</v>
      </c>
      <c r="AB24" s="12">
        <f t="shared" ref="AB24:AK33" si="13">IF(AB$3=$A24,1-$G24,$G24)</f>
        <v>0.11238874014014555</v>
      </c>
      <c r="AC24" s="11">
        <f t="shared" si="13"/>
        <v>0.88761125985985445</v>
      </c>
      <c r="AD24" s="11">
        <f t="shared" si="13"/>
        <v>0.88761125985985445</v>
      </c>
      <c r="AE24" s="11">
        <f t="shared" si="13"/>
        <v>0.88761125985985445</v>
      </c>
      <c r="AF24" s="11">
        <f t="shared" si="13"/>
        <v>0.88761125985985445</v>
      </c>
      <c r="AG24" s="11">
        <f t="shared" si="13"/>
        <v>0.88761125985985445</v>
      </c>
      <c r="AH24" s="11">
        <f t="shared" si="13"/>
        <v>0.88761125985985445</v>
      </c>
      <c r="AI24" s="11">
        <f t="shared" si="13"/>
        <v>0.88761125985985445</v>
      </c>
      <c r="AJ24" s="11">
        <f t="shared" si="13"/>
        <v>0.88761125985985445</v>
      </c>
      <c r="AK24" s="11">
        <f t="shared" si="13"/>
        <v>0.88761125985985445</v>
      </c>
    </row>
    <row r="25" spans="1:37" x14ac:dyDescent="0.15">
      <c r="A25" s="4">
        <f t="shared" si="7"/>
        <v>22</v>
      </c>
      <c r="B25" s="5">
        <v>42893</v>
      </c>
      <c r="C25" s="7" t="s">
        <v>8</v>
      </c>
      <c r="D25" s="10" t="s">
        <v>48</v>
      </c>
      <c r="E25" s="8">
        <v>1505</v>
      </c>
      <c r="F25" s="6" t="s">
        <v>49</v>
      </c>
      <c r="G25" s="11">
        <f t="shared" si="6"/>
        <v>0.93494424622246608</v>
      </c>
      <c r="H25" s="11">
        <f t="shared" si="11"/>
        <v>0.93494424622246608</v>
      </c>
      <c r="I25" s="11">
        <f t="shared" si="11"/>
        <v>0.93494424622246608</v>
      </c>
      <c r="J25" s="11">
        <f t="shared" si="11"/>
        <v>0.93494424622246608</v>
      </c>
      <c r="K25" s="11">
        <f t="shared" si="11"/>
        <v>0.93494424622246608</v>
      </c>
      <c r="L25" s="11">
        <f t="shared" si="11"/>
        <v>0.93494424622246608</v>
      </c>
      <c r="M25" s="11">
        <f t="shared" si="11"/>
        <v>0.93494424622246608</v>
      </c>
      <c r="N25" s="11">
        <f t="shared" si="11"/>
        <v>0.93494424622246608</v>
      </c>
      <c r="O25" s="11">
        <f t="shared" si="11"/>
        <v>0.93494424622246608</v>
      </c>
      <c r="P25" s="11">
        <f t="shared" si="11"/>
        <v>0.93494424622246608</v>
      </c>
      <c r="Q25" s="11">
        <f t="shared" si="11"/>
        <v>0.93494424622246608</v>
      </c>
      <c r="R25" s="11">
        <f t="shared" si="12"/>
        <v>0.93494424622246608</v>
      </c>
      <c r="S25" s="11">
        <f t="shared" si="12"/>
        <v>0.93494424622246608</v>
      </c>
      <c r="T25" s="11">
        <f t="shared" si="12"/>
        <v>0.93494424622246608</v>
      </c>
      <c r="U25" s="11">
        <f t="shared" si="12"/>
        <v>0.93494424622246608</v>
      </c>
      <c r="V25" s="11">
        <f t="shared" si="12"/>
        <v>0.93494424622246608</v>
      </c>
      <c r="W25" s="11">
        <f t="shared" si="12"/>
        <v>0.93494424622246608</v>
      </c>
      <c r="X25" s="11">
        <f t="shared" si="12"/>
        <v>0.93494424622246608</v>
      </c>
      <c r="Y25" s="11">
        <f t="shared" si="12"/>
        <v>0.93494424622246608</v>
      </c>
      <c r="Z25" s="11">
        <f t="shared" si="12"/>
        <v>0.93494424622246608</v>
      </c>
      <c r="AA25" s="11">
        <f t="shared" si="12"/>
        <v>0.93494424622246608</v>
      </c>
      <c r="AB25" s="11">
        <f t="shared" si="13"/>
        <v>0.93494424622246608</v>
      </c>
      <c r="AC25" s="12">
        <f t="shared" si="13"/>
        <v>6.505575377753392E-2</v>
      </c>
      <c r="AD25" s="11">
        <f t="shared" si="13"/>
        <v>0.93494424622246608</v>
      </c>
      <c r="AE25" s="11">
        <f t="shared" si="13"/>
        <v>0.93494424622246608</v>
      </c>
      <c r="AF25" s="11">
        <f t="shared" si="13"/>
        <v>0.93494424622246608</v>
      </c>
      <c r="AG25" s="11">
        <f t="shared" si="13"/>
        <v>0.93494424622246608</v>
      </c>
      <c r="AH25" s="11">
        <f t="shared" si="13"/>
        <v>0.93494424622246608</v>
      </c>
      <c r="AI25" s="11">
        <f t="shared" si="13"/>
        <v>0.93494424622246608</v>
      </c>
      <c r="AJ25" s="11">
        <f t="shared" si="13"/>
        <v>0.93494424622246608</v>
      </c>
      <c r="AK25" s="11">
        <f t="shared" si="13"/>
        <v>0.93494424622246608</v>
      </c>
    </row>
    <row r="26" spans="1:37" x14ac:dyDescent="0.15">
      <c r="A26" s="4">
        <f t="shared" si="7"/>
        <v>23</v>
      </c>
      <c r="B26" s="5">
        <v>42893</v>
      </c>
      <c r="C26" s="7" t="s">
        <v>8</v>
      </c>
      <c r="D26" s="10" t="s">
        <v>50</v>
      </c>
      <c r="E26" s="8">
        <v>1612</v>
      </c>
      <c r="F26" s="6" t="s">
        <v>51</v>
      </c>
      <c r="G26" s="11">
        <f t="shared" si="6"/>
        <v>0.88587694258584959</v>
      </c>
      <c r="H26" s="11">
        <f t="shared" si="11"/>
        <v>0.88587694258584959</v>
      </c>
      <c r="I26" s="11">
        <f t="shared" si="11"/>
        <v>0.88587694258584959</v>
      </c>
      <c r="J26" s="11">
        <f t="shared" si="11"/>
        <v>0.88587694258584959</v>
      </c>
      <c r="K26" s="11">
        <f t="shared" si="11"/>
        <v>0.88587694258584959</v>
      </c>
      <c r="L26" s="11">
        <f t="shared" si="11"/>
        <v>0.88587694258584959</v>
      </c>
      <c r="M26" s="11">
        <f t="shared" si="11"/>
        <v>0.88587694258584959</v>
      </c>
      <c r="N26" s="11">
        <f t="shared" si="11"/>
        <v>0.88587694258584959</v>
      </c>
      <c r="O26" s="11">
        <f t="shared" si="11"/>
        <v>0.88587694258584959</v>
      </c>
      <c r="P26" s="11">
        <f t="shared" si="11"/>
        <v>0.88587694258584959</v>
      </c>
      <c r="Q26" s="11">
        <f t="shared" si="11"/>
        <v>0.88587694258584959</v>
      </c>
      <c r="R26" s="11">
        <f t="shared" si="12"/>
        <v>0.88587694258584959</v>
      </c>
      <c r="S26" s="11">
        <f t="shared" si="12"/>
        <v>0.88587694258584959</v>
      </c>
      <c r="T26" s="11">
        <f t="shared" si="12"/>
        <v>0.88587694258584959</v>
      </c>
      <c r="U26" s="11">
        <f t="shared" si="12"/>
        <v>0.88587694258584959</v>
      </c>
      <c r="V26" s="11">
        <f t="shared" si="12"/>
        <v>0.88587694258584959</v>
      </c>
      <c r="W26" s="11">
        <f t="shared" si="12"/>
        <v>0.88587694258584959</v>
      </c>
      <c r="X26" s="11">
        <f t="shared" si="12"/>
        <v>0.88587694258584959</v>
      </c>
      <c r="Y26" s="11">
        <f t="shared" si="12"/>
        <v>0.88587694258584959</v>
      </c>
      <c r="Z26" s="11">
        <f t="shared" si="12"/>
        <v>0.88587694258584959</v>
      </c>
      <c r="AA26" s="11">
        <f t="shared" si="12"/>
        <v>0.88587694258584959</v>
      </c>
      <c r="AB26" s="11">
        <f t="shared" si="13"/>
        <v>0.88587694258584959</v>
      </c>
      <c r="AC26" s="11">
        <f t="shared" si="13"/>
        <v>0.88587694258584959</v>
      </c>
      <c r="AD26" s="12">
        <f t="shared" si="13"/>
        <v>0.11412305741415041</v>
      </c>
      <c r="AE26" s="11">
        <f t="shared" si="13"/>
        <v>0.88587694258584959</v>
      </c>
      <c r="AF26" s="11">
        <f t="shared" si="13"/>
        <v>0.88587694258584959</v>
      </c>
      <c r="AG26" s="11">
        <f t="shared" si="13"/>
        <v>0.88587694258584959</v>
      </c>
      <c r="AH26" s="11">
        <f t="shared" si="13"/>
        <v>0.88587694258584959</v>
      </c>
      <c r="AI26" s="11">
        <f t="shared" si="13"/>
        <v>0.88587694258584959</v>
      </c>
      <c r="AJ26" s="11">
        <f t="shared" si="13"/>
        <v>0.88587694258584959</v>
      </c>
      <c r="AK26" s="11">
        <f t="shared" si="13"/>
        <v>0.88587694258584959</v>
      </c>
    </row>
    <row r="27" spans="1:37" x14ac:dyDescent="0.15">
      <c r="A27" s="4">
        <f t="shared" si="7"/>
        <v>24</v>
      </c>
      <c r="B27" s="5">
        <v>42896</v>
      </c>
      <c r="C27" s="7" t="s">
        <v>8</v>
      </c>
      <c r="D27" s="10" t="s">
        <v>52</v>
      </c>
      <c r="E27" s="8">
        <v>1585</v>
      </c>
      <c r="F27" s="10" t="s">
        <v>53</v>
      </c>
      <c r="G27" s="11">
        <f t="shared" si="6"/>
        <v>0.90067303599035609</v>
      </c>
      <c r="H27" s="11">
        <f t="shared" si="11"/>
        <v>0.90067303599035609</v>
      </c>
      <c r="I27" s="11">
        <f t="shared" si="11"/>
        <v>0.90067303599035609</v>
      </c>
      <c r="J27" s="11">
        <f t="shared" si="11"/>
        <v>0.90067303599035609</v>
      </c>
      <c r="K27" s="11">
        <f t="shared" si="11"/>
        <v>0.90067303599035609</v>
      </c>
      <c r="L27" s="11">
        <f t="shared" si="11"/>
        <v>0.90067303599035609</v>
      </c>
      <c r="M27" s="11">
        <f t="shared" si="11"/>
        <v>0.90067303599035609</v>
      </c>
      <c r="N27" s="11">
        <f t="shared" si="11"/>
        <v>0.90067303599035609</v>
      </c>
      <c r="O27" s="11">
        <f t="shared" si="11"/>
        <v>0.90067303599035609</v>
      </c>
      <c r="P27" s="11">
        <f t="shared" si="11"/>
        <v>0.90067303599035609</v>
      </c>
      <c r="Q27" s="11">
        <f t="shared" si="11"/>
        <v>0.90067303599035609</v>
      </c>
      <c r="R27" s="11">
        <f t="shared" si="12"/>
        <v>0.90067303599035609</v>
      </c>
      <c r="S27" s="11">
        <f t="shared" si="12"/>
        <v>0.90067303599035609</v>
      </c>
      <c r="T27" s="11">
        <f t="shared" si="12"/>
        <v>0.90067303599035609</v>
      </c>
      <c r="U27" s="11">
        <f t="shared" si="12"/>
        <v>0.90067303599035609</v>
      </c>
      <c r="V27" s="11">
        <f t="shared" si="12"/>
        <v>0.90067303599035609</v>
      </c>
      <c r="W27" s="11">
        <f t="shared" si="12"/>
        <v>0.90067303599035609</v>
      </c>
      <c r="X27" s="11">
        <f t="shared" si="12"/>
        <v>0.90067303599035609</v>
      </c>
      <c r="Y27" s="11">
        <f t="shared" si="12"/>
        <v>0.90067303599035609</v>
      </c>
      <c r="Z27" s="11">
        <f t="shared" si="12"/>
        <v>0.90067303599035609</v>
      </c>
      <c r="AA27" s="11">
        <f t="shared" si="12"/>
        <v>0.90067303599035609</v>
      </c>
      <c r="AB27" s="11">
        <f t="shared" si="13"/>
        <v>0.90067303599035609</v>
      </c>
      <c r="AC27" s="11">
        <f t="shared" si="13"/>
        <v>0.90067303599035609</v>
      </c>
      <c r="AD27" s="11">
        <f t="shared" si="13"/>
        <v>0.90067303599035609</v>
      </c>
      <c r="AE27" s="12">
        <f t="shared" si="13"/>
        <v>9.9326964009643914E-2</v>
      </c>
      <c r="AF27" s="11">
        <f t="shared" si="13"/>
        <v>0.90067303599035609</v>
      </c>
      <c r="AG27" s="11">
        <f t="shared" si="13"/>
        <v>0.90067303599035609</v>
      </c>
      <c r="AH27" s="11">
        <f t="shared" si="13"/>
        <v>0.90067303599035609</v>
      </c>
      <c r="AI27" s="11">
        <f t="shared" si="13"/>
        <v>0.90067303599035609</v>
      </c>
      <c r="AJ27" s="11">
        <f t="shared" si="13"/>
        <v>0.90067303599035609</v>
      </c>
      <c r="AK27" s="11">
        <f t="shared" si="13"/>
        <v>0.90067303599035609</v>
      </c>
    </row>
    <row r="28" spans="1:37" x14ac:dyDescent="0.15">
      <c r="A28" s="4">
        <f t="shared" si="7"/>
        <v>25</v>
      </c>
      <c r="B28" s="5">
        <v>42896</v>
      </c>
      <c r="C28" s="7" t="s">
        <v>8</v>
      </c>
      <c r="D28" s="10" t="s">
        <v>46</v>
      </c>
      <c r="E28" s="8">
        <v>1608</v>
      </c>
      <c r="F28" s="10" t="s">
        <v>54</v>
      </c>
      <c r="G28" s="11">
        <f t="shared" si="6"/>
        <v>0.88818423022188309</v>
      </c>
      <c r="H28" s="11">
        <f t="shared" si="11"/>
        <v>0.88818423022188309</v>
      </c>
      <c r="I28" s="11">
        <f t="shared" si="11"/>
        <v>0.88818423022188309</v>
      </c>
      <c r="J28" s="11">
        <f t="shared" si="11"/>
        <v>0.88818423022188309</v>
      </c>
      <c r="K28" s="11">
        <f t="shared" si="11"/>
        <v>0.88818423022188309</v>
      </c>
      <c r="L28" s="11">
        <f t="shared" si="11"/>
        <v>0.88818423022188309</v>
      </c>
      <c r="M28" s="11">
        <f t="shared" si="11"/>
        <v>0.88818423022188309</v>
      </c>
      <c r="N28" s="11">
        <f t="shared" si="11"/>
        <v>0.88818423022188309</v>
      </c>
      <c r="O28" s="11">
        <f t="shared" si="11"/>
        <v>0.88818423022188309</v>
      </c>
      <c r="P28" s="11">
        <f t="shared" si="11"/>
        <v>0.88818423022188309</v>
      </c>
      <c r="Q28" s="11">
        <f t="shared" si="11"/>
        <v>0.88818423022188309</v>
      </c>
      <c r="R28" s="11">
        <f t="shared" si="12"/>
        <v>0.88818423022188309</v>
      </c>
      <c r="S28" s="11">
        <f t="shared" si="12"/>
        <v>0.88818423022188309</v>
      </c>
      <c r="T28" s="11">
        <f t="shared" si="12"/>
        <v>0.88818423022188309</v>
      </c>
      <c r="U28" s="11">
        <f t="shared" si="12"/>
        <v>0.88818423022188309</v>
      </c>
      <c r="V28" s="11">
        <f t="shared" si="12"/>
        <v>0.88818423022188309</v>
      </c>
      <c r="W28" s="11">
        <f t="shared" si="12"/>
        <v>0.88818423022188309</v>
      </c>
      <c r="X28" s="11">
        <f t="shared" si="12"/>
        <v>0.88818423022188309</v>
      </c>
      <c r="Y28" s="11">
        <f t="shared" si="12"/>
        <v>0.88818423022188309</v>
      </c>
      <c r="Z28" s="11">
        <f t="shared" si="12"/>
        <v>0.88818423022188309</v>
      </c>
      <c r="AA28" s="11">
        <f t="shared" si="12"/>
        <v>0.88818423022188309</v>
      </c>
      <c r="AB28" s="11">
        <f t="shared" si="13"/>
        <v>0.88818423022188309</v>
      </c>
      <c r="AC28" s="11">
        <f t="shared" si="13"/>
        <v>0.88818423022188309</v>
      </c>
      <c r="AD28" s="11">
        <f t="shared" si="13"/>
        <v>0.88818423022188309</v>
      </c>
      <c r="AE28" s="11">
        <f t="shared" si="13"/>
        <v>0.88818423022188309</v>
      </c>
      <c r="AF28" s="12">
        <f t="shared" si="13"/>
        <v>0.11181576977811691</v>
      </c>
      <c r="AG28" s="11">
        <f t="shared" si="13"/>
        <v>0.88818423022188309</v>
      </c>
      <c r="AH28" s="11">
        <f t="shared" si="13"/>
        <v>0.88818423022188309</v>
      </c>
      <c r="AI28" s="11">
        <f t="shared" si="13"/>
        <v>0.88818423022188309</v>
      </c>
      <c r="AJ28" s="11">
        <f t="shared" si="13"/>
        <v>0.88818423022188309</v>
      </c>
      <c r="AK28" s="11">
        <f t="shared" si="13"/>
        <v>0.88818423022188309</v>
      </c>
    </row>
    <row r="29" spans="1:37" x14ac:dyDescent="0.15">
      <c r="A29" s="4">
        <f t="shared" si="7"/>
        <v>26</v>
      </c>
      <c r="B29" s="5">
        <v>42901</v>
      </c>
      <c r="C29" s="7" t="s">
        <v>8</v>
      </c>
      <c r="D29" s="10" t="s">
        <v>55</v>
      </c>
      <c r="E29" s="8">
        <v>1571</v>
      </c>
      <c r="F29" s="10" t="s">
        <v>56</v>
      </c>
      <c r="G29" s="11">
        <f t="shared" si="6"/>
        <v>0.90765356819368193</v>
      </c>
      <c r="H29" s="11">
        <f t="shared" si="11"/>
        <v>0.90765356819368193</v>
      </c>
      <c r="I29" s="11">
        <f t="shared" si="11"/>
        <v>0.90765356819368193</v>
      </c>
      <c r="J29" s="11">
        <f t="shared" si="11"/>
        <v>0.90765356819368193</v>
      </c>
      <c r="K29" s="11">
        <f t="shared" si="11"/>
        <v>0.90765356819368193</v>
      </c>
      <c r="L29" s="11">
        <f t="shared" si="11"/>
        <v>0.90765356819368193</v>
      </c>
      <c r="M29" s="11">
        <f t="shared" si="11"/>
        <v>0.90765356819368193</v>
      </c>
      <c r="N29" s="11">
        <f t="shared" si="11"/>
        <v>0.90765356819368193</v>
      </c>
      <c r="O29" s="11">
        <f t="shared" si="11"/>
        <v>0.90765356819368193</v>
      </c>
      <c r="P29" s="11">
        <f t="shared" si="11"/>
        <v>0.90765356819368193</v>
      </c>
      <c r="Q29" s="11">
        <f t="shared" si="11"/>
        <v>0.90765356819368193</v>
      </c>
      <c r="R29" s="11">
        <f t="shared" si="12"/>
        <v>0.90765356819368193</v>
      </c>
      <c r="S29" s="11">
        <f t="shared" si="12"/>
        <v>0.90765356819368193</v>
      </c>
      <c r="T29" s="11">
        <f t="shared" si="12"/>
        <v>0.90765356819368193</v>
      </c>
      <c r="U29" s="11">
        <f t="shared" si="12"/>
        <v>0.90765356819368193</v>
      </c>
      <c r="V29" s="11">
        <f t="shared" si="12"/>
        <v>0.90765356819368193</v>
      </c>
      <c r="W29" s="11">
        <f t="shared" si="12"/>
        <v>0.90765356819368193</v>
      </c>
      <c r="X29" s="11">
        <f t="shared" si="12"/>
        <v>0.90765356819368193</v>
      </c>
      <c r="Y29" s="11">
        <f t="shared" si="12"/>
        <v>0.90765356819368193</v>
      </c>
      <c r="Z29" s="11">
        <f t="shared" si="12"/>
        <v>0.90765356819368193</v>
      </c>
      <c r="AA29" s="11">
        <f t="shared" si="12"/>
        <v>0.90765356819368193</v>
      </c>
      <c r="AB29" s="11">
        <f t="shared" si="13"/>
        <v>0.90765356819368193</v>
      </c>
      <c r="AC29" s="11">
        <f t="shared" si="13"/>
        <v>0.90765356819368193</v>
      </c>
      <c r="AD29" s="11">
        <f t="shared" si="13"/>
        <v>0.90765356819368193</v>
      </c>
      <c r="AE29" s="11">
        <f t="shared" si="13"/>
        <v>0.90765356819368193</v>
      </c>
      <c r="AF29" s="11">
        <f t="shared" si="13"/>
        <v>0.90765356819368193</v>
      </c>
      <c r="AG29" s="12">
        <f t="shared" si="13"/>
        <v>9.2346431806318074E-2</v>
      </c>
      <c r="AH29" s="11">
        <f t="shared" si="13"/>
        <v>0.90765356819368193</v>
      </c>
      <c r="AI29" s="11">
        <f t="shared" si="13"/>
        <v>0.90765356819368193</v>
      </c>
      <c r="AJ29" s="11">
        <f t="shared" si="13"/>
        <v>0.90765356819368193</v>
      </c>
      <c r="AK29" s="11">
        <f t="shared" si="13"/>
        <v>0.90765356819368193</v>
      </c>
    </row>
    <row r="30" spans="1:37" ht="13.5" customHeight="1" x14ac:dyDescent="0.15">
      <c r="A30" s="4">
        <f t="shared" si="7"/>
        <v>27</v>
      </c>
      <c r="B30" s="5">
        <v>42903</v>
      </c>
      <c r="C30" s="7" t="s">
        <v>8</v>
      </c>
      <c r="D30" s="6" t="s">
        <v>57</v>
      </c>
      <c r="E30" s="8">
        <v>1419</v>
      </c>
      <c r="F30" s="6" t="s">
        <v>58</v>
      </c>
      <c r="G30" s="11">
        <f t="shared" si="6"/>
        <v>0.95931258110962636</v>
      </c>
      <c r="H30" s="11">
        <f t="shared" si="11"/>
        <v>0.95931258110962636</v>
      </c>
      <c r="I30" s="11">
        <f t="shared" si="11"/>
        <v>0.95931258110962636</v>
      </c>
      <c r="J30" s="11">
        <f t="shared" si="11"/>
        <v>0.95931258110962636</v>
      </c>
      <c r="K30" s="11">
        <f t="shared" si="11"/>
        <v>0.95931258110962636</v>
      </c>
      <c r="L30" s="11">
        <f t="shared" si="11"/>
        <v>0.95931258110962636</v>
      </c>
      <c r="M30" s="11">
        <f t="shared" si="11"/>
        <v>0.95931258110962636</v>
      </c>
      <c r="N30" s="11">
        <f t="shared" si="11"/>
        <v>0.95931258110962636</v>
      </c>
      <c r="O30" s="11">
        <f t="shared" si="11"/>
        <v>0.95931258110962636</v>
      </c>
      <c r="P30" s="11">
        <f t="shared" si="11"/>
        <v>0.95931258110962636</v>
      </c>
      <c r="Q30" s="11">
        <f t="shared" si="11"/>
        <v>0.95931258110962636</v>
      </c>
      <c r="R30" s="11">
        <f t="shared" si="12"/>
        <v>0.95931258110962636</v>
      </c>
      <c r="S30" s="11">
        <f t="shared" si="12"/>
        <v>0.95931258110962636</v>
      </c>
      <c r="T30" s="11">
        <f t="shared" si="12"/>
        <v>0.95931258110962636</v>
      </c>
      <c r="U30" s="11">
        <f t="shared" si="12"/>
        <v>0.95931258110962636</v>
      </c>
      <c r="V30" s="11">
        <f t="shared" si="12"/>
        <v>0.95931258110962636</v>
      </c>
      <c r="W30" s="11">
        <f t="shared" si="12"/>
        <v>0.95931258110962636</v>
      </c>
      <c r="X30" s="11">
        <f t="shared" si="12"/>
        <v>0.95931258110962636</v>
      </c>
      <c r="Y30" s="11">
        <f t="shared" si="12"/>
        <v>0.95931258110962636</v>
      </c>
      <c r="Z30" s="11">
        <f t="shared" si="12"/>
        <v>0.95931258110962636</v>
      </c>
      <c r="AA30" s="11">
        <f t="shared" si="12"/>
        <v>0.95931258110962636</v>
      </c>
      <c r="AB30" s="11">
        <f t="shared" si="13"/>
        <v>0.95931258110962636</v>
      </c>
      <c r="AC30" s="11">
        <f t="shared" si="13"/>
        <v>0.95931258110962636</v>
      </c>
      <c r="AD30" s="11">
        <f t="shared" si="13"/>
        <v>0.95931258110962636</v>
      </c>
      <c r="AE30" s="11">
        <f t="shared" si="13"/>
        <v>0.95931258110962636</v>
      </c>
      <c r="AF30" s="11">
        <f t="shared" si="13"/>
        <v>0.95931258110962636</v>
      </c>
      <c r="AG30" s="11">
        <f t="shared" si="13"/>
        <v>0.95931258110962636</v>
      </c>
      <c r="AH30" s="12">
        <f t="shared" si="13"/>
        <v>4.0687418890373639E-2</v>
      </c>
      <c r="AI30" s="11">
        <f t="shared" si="13"/>
        <v>0.95931258110962636</v>
      </c>
      <c r="AJ30" s="11">
        <f t="shared" si="13"/>
        <v>0.95931258110962636</v>
      </c>
      <c r="AK30" s="11">
        <f t="shared" si="13"/>
        <v>0.95931258110962636</v>
      </c>
    </row>
    <row r="31" spans="1:37" x14ac:dyDescent="0.15">
      <c r="A31" s="4">
        <f t="shared" si="7"/>
        <v>28</v>
      </c>
      <c r="B31" s="5">
        <v>42907</v>
      </c>
      <c r="C31" s="7" t="s">
        <v>8</v>
      </c>
      <c r="D31" s="10" t="s">
        <v>44</v>
      </c>
      <c r="E31" s="8">
        <v>1762</v>
      </c>
      <c r="F31" s="10" t="s">
        <v>59</v>
      </c>
      <c r="G31" s="11">
        <f t="shared" si="6"/>
        <v>0.76599467076648886</v>
      </c>
      <c r="H31" s="11">
        <f t="shared" si="11"/>
        <v>0.76599467076648886</v>
      </c>
      <c r="I31" s="11">
        <f t="shared" si="11"/>
        <v>0.76599467076648886</v>
      </c>
      <c r="J31" s="11">
        <f t="shared" si="11"/>
        <v>0.76599467076648886</v>
      </c>
      <c r="K31" s="11">
        <f t="shared" si="11"/>
        <v>0.76599467076648886</v>
      </c>
      <c r="L31" s="11">
        <f t="shared" si="11"/>
        <v>0.76599467076648886</v>
      </c>
      <c r="M31" s="11">
        <f t="shared" si="11"/>
        <v>0.76599467076648886</v>
      </c>
      <c r="N31" s="11">
        <f t="shared" si="11"/>
        <v>0.76599467076648886</v>
      </c>
      <c r="O31" s="11">
        <f t="shared" si="11"/>
        <v>0.76599467076648886</v>
      </c>
      <c r="P31" s="11">
        <f t="shared" si="11"/>
        <v>0.76599467076648886</v>
      </c>
      <c r="Q31" s="11">
        <f t="shared" si="11"/>
        <v>0.76599467076648886</v>
      </c>
      <c r="R31" s="11">
        <f t="shared" si="12"/>
        <v>0.76599467076648886</v>
      </c>
      <c r="S31" s="11">
        <f t="shared" si="12"/>
        <v>0.76599467076648886</v>
      </c>
      <c r="T31" s="11">
        <f t="shared" si="12"/>
        <v>0.76599467076648886</v>
      </c>
      <c r="U31" s="11">
        <f t="shared" si="12"/>
        <v>0.76599467076648886</v>
      </c>
      <c r="V31" s="11">
        <f t="shared" si="12"/>
        <v>0.76599467076648886</v>
      </c>
      <c r="W31" s="11">
        <f t="shared" si="12"/>
        <v>0.76599467076648886</v>
      </c>
      <c r="X31" s="11">
        <f t="shared" si="12"/>
        <v>0.76599467076648886</v>
      </c>
      <c r="Y31" s="11">
        <f t="shared" si="12"/>
        <v>0.76599467076648886</v>
      </c>
      <c r="Z31" s="11">
        <f t="shared" si="12"/>
        <v>0.76599467076648886</v>
      </c>
      <c r="AA31" s="11">
        <f t="shared" si="12"/>
        <v>0.76599467076648886</v>
      </c>
      <c r="AB31" s="11">
        <f t="shared" si="13"/>
        <v>0.76599467076648886</v>
      </c>
      <c r="AC31" s="11">
        <f t="shared" si="13"/>
        <v>0.76599467076648886</v>
      </c>
      <c r="AD31" s="11">
        <f t="shared" si="13"/>
        <v>0.76599467076648886</v>
      </c>
      <c r="AE31" s="11">
        <f t="shared" si="13"/>
        <v>0.76599467076648886</v>
      </c>
      <c r="AF31" s="11">
        <f t="shared" si="13"/>
        <v>0.76599467076648886</v>
      </c>
      <c r="AG31" s="11">
        <f t="shared" si="13"/>
        <v>0.76599467076648886</v>
      </c>
      <c r="AH31" s="11">
        <f t="shared" si="13"/>
        <v>0.76599467076648886</v>
      </c>
      <c r="AI31" s="12">
        <f t="shared" si="13"/>
        <v>0.23400532923351114</v>
      </c>
      <c r="AJ31" s="11">
        <f t="shared" si="13"/>
        <v>0.76599467076648886</v>
      </c>
      <c r="AK31" s="11">
        <f t="shared" si="13"/>
        <v>0.76599467076648886</v>
      </c>
    </row>
    <row r="32" spans="1:37" x14ac:dyDescent="0.15">
      <c r="A32" s="4">
        <f t="shared" si="7"/>
        <v>29</v>
      </c>
      <c r="B32" s="5">
        <v>42912</v>
      </c>
      <c r="C32" s="7" t="s">
        <v>8</v>
      </c>
      <c r="D32" s="10" t="s">
        <v>60</v>
      </c>
      <c r="E32" s="8">
        <v>1712</v>
      </c>
      <c r="F32" s="10" t="s">
        <v>61</v>
      </c>
      <c r="G32" s="11">
        <f t="shared" si="6"/>
        <v>0.81361221050558685</v>
      </c>
      <c r="H32" s="11">
        <f t="shared" si="11"/>
        <v>0.81361221050558685</v>
      </c>
      <c r="I32" s="11">
        <f t="shared" si="11"/>
        <v>0.81361221050558685</v>
      </c>
      <c r="J32" s="11">
        <f t="shared" si="11"/>
        <v>0.81361221050558685</v>
      </c>
      <c r="K32" s="11">
        <f t="shared" si="11"/>
        <v>0.81361221050558685</v>
      </c>
      <c r="L32" s="11">
        <f t="shared" si="11"/>
        <v>0.81361221050558685</v>
      </c>
      <c r="M32" s="11">
        <f t="shared" si="11"/>
        <v>0.81361221050558685</v>
      </c>
      <c r="N32" s="11">
        <f t="shared" si="11"/>
        <v>0.81361221050558685</v>
      </c>
      <c r="O32" s="11">
        <f t="shared" si="11"/>
        <v>0.81361221050558685</v>
      </c>
      <c r="P32" s="11">
        <f t="shared" si="11"/>
        <v>0.81361221050558685</v>
      </c>
      <c r="Q32" s="11">
        <f t="shared" si="11"/>
        <v>0.81361221050558685</v>
      </c>
      <c r="R32" s="11">
        <f t="shared" si="12"/>
        <v>0.81361221050558685</v>
      </c>
      <c r="S32" s="11">
        <f t="shared" si="12"/>
        <v>0.81361221050558685</v>
      </c>
      <c r="T32" s="11">
        <f t="shared" si="12"/>
        <v>0.81361221050558685</v>
      </c>
      <c r="U32" s="11">
        <f t="shared" si="12"/>
        <v>0.81361221050558685</v>
      </c>
      <c r="V32" s="11">
        <f t="shared" si="12"/>
        <v>0.81361221050558685</v>
      </c>
      <c r="W32" s="11">
        <f t="shared" si="12"/>
        <v>0.81361221050558685</v>
      </c>
      <c r="X32" s="11">
        <f t="shared" si="12"/>
        <v>0.81361221050558685</v>
      </c>
      <c r="Y32" s="11">
        <f t="shared" si="12"/>
        <v>0.81361221050558685</v>
      </c>
      <c r="Z32" s="11">
        <f t="shared" si="12"/>
        <v>0.81361221050558685</v>
      </c>
      <c r="AA32" s="11">
        <f t="shared" si="12"/>
        <v>0.81361221050558685</v>
      </c>
      <c r="AB32" s="11">
        <f t="shared" si="13"/>
        <v>0.81361221050558685</v>
      </c>
      <c r="AC32" s="11">
        <f t="shared" si="13"/>
        <v>0.81361221050558685</v>
      </c>
      <c r="AD32" s="11">
        <f t="shared" si="13"/>
        <v>0.81361221050558685</v>
      </c>
      <c r="AE32" s="11">
        <f t="shared" si="13"/>
        <v>0.81361221050558685</v>
      </c>
      <c r="AF32" s="11">
        <f t="shared" si="13"/>
        <v>0.81361221050558685</v>
      </c>
      <c r="AG32" s="11">
        <f t="shared" si="13"/>
        <v>0.81361221050558685</v>
      </c>
      <c r="AH32" s="11">
        <f t="shared" si="13"/>
        <v>0.81361221050558685</v>
      </c>
      <c r="AI32" s="11">
        <f t="shared" si="13"/>
        <v>0.81361221050558685</v>
      </c>
      <c r="AJ32" s="12">
        <f t="shared" si="13"/>
        <v>0.18638778949441315</v>
      </c>
      <c r="AK32" s="11">
        <f t="shared" si="13"/>
        <v>0.81361221050558685</v>
      </c>
    </row>
    <row r="33" spans="1:37" x14ac:dyDescent="0.15">
      <c r="A33" s="4">
        <f t="shared" si="7"/>
        <v>30</v>
      </c>
      <c r="B33" s="5">
        <v>42918</v>
      </c>
      <c r="C33" s="7" t="s">
        <v>62</v>
      </c>
      <c r="D33" s="10" t="s">
        <v>63</v>
      </c>
      <c r="E33" s="8">
        <v>1779</v>
      </c>
      <c r="F33" s="10" t="s">
        <v>64</v>
      </c>
      <c r="G33" s="11">
        <f t="shared" si="6"/>
        <v>0.74799954119605438</v>
      </c>
      <c r="H33" s="11">
        <f t="shared" si="11"/>
        <v>0.74799954119605438</v>
      </c>
      <c r="I33" s="11">
        <f t="shared" si="11"/>
        <v>0.74799954119605438</v>
      </c>
      <c r="J33" s="11">
        <f t="shared" si="11"/>
        <v>0.74799954119605438</v>
      </c>
      <c r="K33" s="11">
        <f t="shared" si="11"/>
        <v>0.74799954119605438</v>
      </c>
      <c r="L33" s="11">
        <f t="shared" si="11"/>
        <v>0.74799954119605438</v>
      </c>
      <c r="M33" s="11">
        <f t="shared" si="11"/>
        <v>0.74799954119605438</v>
      </c>
      <c r="N33" s="11">
        <f t="shared" si="11"/>
        <v>0.74799954119605438</v>
      </c>
      <c r="O33" s="11">
        <f t="shared" si="11"/>
        <v>0.74799954119605438</v>
      </c>
      <c r="P33" s="11">
        <f t="shared" si="11"/>
        <v>0.74799954119605438</v>
      </c>
      <c r="Q33" s="11">
        <f t="shared" si="11"/>
        <v>0.74799954119605438</v>
      </c>
      <c r="R33" s="11">
        <f t="shared" si="12"/>
        <v>0.74799954119605438</v>
      </c>
      <c r="S33" s="11">
        <f t="shared" si="12"/>
        <v>0.74799954119605438</v>
      </c>
      <c r="T33" s="11">
        <f t="shared" si="12"/>
        <v>0.74799954119605438</v>
      </c>
      <c r="U33" s="11">
        <f t="shared" si="12"/>
        <v>0.74799954119605438</v>
      </c>
      <c r="V33" s="11">
        <f t="shared" si="12"/>
        <v>0.74799954119605438</v>
      </c>
      <c r="W33" s="11">
        <f t="shared" si="12"/>
        <v>0.74799954119605438</v>
      </c>
      <c r="X33" s="11">
        <f t="shared" si="12"/>
        <v>0.74799954119605438</v>
      </c>
      <c r="Y33" s="11">
        <f t="shared" si="12"/>
        <v>0.74799954119605438</v>
      </c>
      <c r="Z33" s="11">
        <f t="shared" si="12"/>
        <v>0.74799954119605438</v>
      </c>
      <c r="AA33" s="11">
        <f t="shared" si="12"/>
        <v>0.74799954119605438</v>
      </c>
      <c r="AB33" s="11">
        <f t="shared" si="13"/>
        <v>0.74799954119605438</v>
      </c>
      <c r="AC33" s="11">
        <f t="shared" si="13"/>
        <v>0.74799954119605438</v>
      </c>
      <c r="AD33" s="11">
        <f t="shared" si="13"/>
        <v>0.74799954119605438</v>
      </c>
      <c r="AE33" s="11">
        <f t="shared" si="13"/>
        <v>0.74799954119605438</v>
      </c>
      <c r="AF33" s="11">
        <f t="shared" si="13"/>
        <v>0.74799954119605438</v>
      </c>
      <c r="AG33" s="11">
        <f t="shared" si="13"/>
        <v>0.74799954119605438</v>
      </c>
      <c r="AH33" s="11">
        <f t="shared" si="13"/>
        <v>0.74799954119605438</v>
      </c>
      <c r="AI33" s="11">
        <f t="shared" si="13"/>
        <v>0.74799954119605438</v>
      </c>
      <c r="AJ33" s="11">
        <f t="shared" si="13"/>
        <v>0.74799954119605438</v>
      </c>
      <c r="AK33" s="12">
        <f t="shared" si="13"/>
        <v>0.25200045880394562</v>
      </c>
    </row>
    <row r="34" spans="1:37" x14ac:dyDescent="0.15">
      <c r="G34" s="18">
        <f>PRODUCT(G4:G33)</f>
        <v>3.4218939779813676E-2</v>
      </c>
      <c r="H34" s="18">
        <f>PRODUCT(H4:H33)</f>
        <v>5.0613520862545134E-4</v>
      </c>
      <c r="I34" s="18">
        <f t="shared" ref="I34:AK34" si="14">PRODUCT(I4:I33)</f>
        <v>1.6005400632609248E-3</v>
      </c>
      <c r="J34" s="18">
        <f t="shared" si="14"/>
        <v>9.424678613936296E-4</v>
      </c>
      <c r="K34" s="18">
        <f t="shared" si="14"/>
        <v>9.2101467370847958E-4</v>
      </c>
      <c r="L34" s="18">
        <f t="shared" si="14"/>
        <v>5.8447582073771209E-3</v>
      </c>
      <c r="M34" s="18">
        <f t="shared" si="14"/>
        <v>2.9803450635117398E-3</v>
      </c>
      <c r="N34" s="18">
        <f t="shared" si="14"/>
        <v>1.434718008167185E-3</v>
      </c>
      <c r="O34" s="18">
        <f t="shared" si="14"/>
        <v>3.1751668336507401E-3</v>
      </c>
      <c r="P34" s="18">
        <f t="shared" si="14"/>
        <v>9.0004982019439709E-4</v>
      </c>
      <c r="Q34" s="18">
        <f t="shared" si="14"/>
        <v>3.0322607855176099E-3</v>
      </c>
      <c r="R34" s="18">
        <f t="shared" si="14"/>
        <v>3.9743540174350727E-3</v>
      </c>
      <c r="S34" s="18">
        <f t="shared" si="14"/>
        <v>2.7025052697587414E-3</v>
      </c>
      <c r="T34" s="18">
        <f t="shared" si="14"/>
        <v>1.2424146091549989E-2</v>
      </c>
      <c r="U34" s="18">
        <f t="shared" si="14"/>
        <v>2.3537836916243029E-3</v>
      </c>
      <c r="V34" s="18">
        <f t="shared" si="14"/>
        <v>2.4225154163213807E-3</v>
      </c>
      <c r="W34" s="18">
        <f t="shared" si="14"/>
        <v>1.6567865089410086E-3</v>
      </c>
      <c r="X34" s="18">
        <f t="shared" si="14"/>
        <v>3.9063085975597333E-3</v>
      </c>
      <c r="Y34" s="18">
        <f t="shared" si="14"/>
        <v>2.8462074394393026E-3</v>
      </c>
      <c r="Z34" s="18">
        <f t="shared" si="14"/>
        <v>7.5295071404083425E-3</v>
      </c>
      <c r="AA34" s="18">
        <f t="shared" si="14"/>
        <v>1.1136957170150383E-2</v>
      </c>
      <c r="AB34" s="18">
        <f t="shared" si="14"/>
        <v>4.332779117056252E-3</v>
      </c>
      <c r="AC34" s="18">
        <f t="shared" si="14"/>
        <v>2.3810392222191595E-3</v>
      </c>
      <c r="AD34" s="18">
        <f t="shared" si="14"/>
        <v>4.4082533830759286E-3</v>
      </c>
      <c r="AE34" s="18">
        <f t="shared" si="14"/>
        <v>3.773692854278051E-3</v>
      </c>
      <c r="AF34" s="18">
        <f t="shared" si="14"/>
        <v>4.3079092853461724E-3</v>
      </c>
      <c r="AG34" s="18">
        <f t="shared" si="14"/>
        <v>3.481501202215033E-3</v>
      </c>
      <c r="AH34" s="18">
        <f t="shared" si="14"/>
        <v>1.4513312597186137E-3</v>
      </c>
      <c r="AI34" s="18">
        <f t="shared" si="14"/>
        <v>1.0453616160520294E-2</v>
      </c>
      <c r="AJ34" s="18">
        <f t="shared" si="14"/>
        <v>7.839106225358345E-3</v>
      </c>
      <c r="AK34" s="18">
        <f t="shared" si="14"/>
        <v>1.1528333975324526E-2</v>
      </c>
    </row>
    <row r="36" spans="1:37" x14ac:dyDescent="0.15">
      <c r="D36" t="s">
        <v>67</v>
      </c>
      <c r="E36" s="13">
        <v>1861</v>
      </c>
      <c r="G36" s="11">
        <f t="shared" ref="G36" si="15">1/(1+POWER(10,(E36-$G$1)/400))</f>
        <v>0.64929494711096358</v>
      </c>
    </row>
  </sheetData>
  <mergeCells count="7">
    <mergeCell ref="H1:H2"/>
    <mergeCell ref="L1:L2"/>
    <mergeCell ref="A1:A3"/>
    <mergeCell ref="B1:B3"/>
    <mergeCell ref="D1:E1"/>
    <mergeCell ref="F1:F3"/>
    <mergeCell ref="D2:D3"/>
  </mergeCells>
  <phoneticPr fontId="2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2017-07-04T05:52:04Z</dcterms:modified>
</cp:coreProperties>
</file>