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１年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<sst xmlns="http://schemas.openxmlformats.org/spreadsheetml/2006/main" count="99" uniqueCount="93">
  <si>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名前</t>
  </si>
  <si>
    <t>誕生日</t>
  </si>
  <si>
    <t>保護者</t>
  </si>
  <si>
    <t>兄弟</t>
  </si>
  <si>
    <t>住所</t>
  </si>
  <si>
    <t>保育園・幼稚園</t>
  </si>
  <si>
    <t>国語への関心・意欲・態度</t>
  </si>
  <si>
    <t>話す・聞く能力</t>
  </si>
  <si>
    <t>書く能力</t>
  </si>
  <si>
    <t>読む能力</t>
  </si>
  <si>
    <t>言語についての知識・理解・技能</t>
  </si>
  <si>
    <t>算数への関心・意欲・態度</t>
  </si>
  <si>
    <t>数学的な考え方</t>
  </si>
  <si>
    <t>数量や図形についての表現・処理</t>
  </si>
  <si>
    <t>数量や図形についての知識・理解</t>
  </si>
  <si>
    <t>生活への関心・意欲・態度</t>
  </si>
  <si>
    <t>活動や体験についての思考・表現</t>
  </si>
  <si>
    <t>身近な環境や自分についての気付き</t>
  </si>
  <si>
    <t>音楽への関心・意欲・態度</t>
  </si>
  <si>
    <t>音楽的な感受や表現の工夫</t>
  </si>
  <si>
    <t>表現の技能</t>
  </si>
  <si>
    <t>鑑賞の能力</t>
  </si>
  <si>
    <t>造形への関心・意欲・態度</t>
  </si>
  <si>
    <t>発想や構想の能力</t>
  </si>
  <si>
    <t>創造的な技能</t>
  </si>
  <si>
    <t>運動や健康･安全への関心･意欲･態度</t>
  </si>
  <si>
    <t>運動や健康･安全についての思考･判断</t>
  </si>
  <si>
    <t>運動の技能</t>
  </si>
  <si>
    <t>ふりがな</t>
  </si>
  <si>
    <t>ＴＥＬ</t>
  </si>
  <si>
    <t>授業日数</t>
  </si>
  <si>
    <t>出席停止･忌引等の日数</t>
  </si>
  <si>
    <t>出席しなければならない日数</t>
  </si>
  <si>
    <t>欠席日数</t>
  </si>
  <si>
    <t>出席日数</t>
  </si>
  <si>
    <t>備考（出欠）</t>
  </si>
  <si>
    <t xml:space="preserve"> 学級活動</t>
  </si>
  <si>
    <t xml:space="preserve"> 児童会活動</t>
  </si>
  <si>
    <t xml:space="preserve"> クラブ活動</t>
  </si>
  <si>
    <t xml:space="preserve"> 学校行事</t>
  </si>
  <si>
    <t xml:space="preserve"> 基本的な生活習慣</t>
  </si>
  <si>
    <t xml:space="preserve"> 健康･体力の向上</t>
  </si>
  <si>
    <t xml:space="preserve"> 自主･自律</t>
  </si>
  <si>
    <t xml:space="preserve"> 責任感</t>
  </si>
  <si>
    <t xml:space="preserve"> 創意工夫</t>
  </si>
  <si>
    <t xml:space="preserve"> 思いやり･協力</t>
  </si>
  <si>
    <t xml:space="preserve"> 勤労･奉仕</t>
  </si>
  <si>
    <t xml:space="preserve"> 公正･公平</t>
  </si>
  <si>
    <t xml:space="preserve"> 公共心･公徳心</t>
  </si>
  <si>
    <t xml:space="preserve"> 生命尊重･自然愛護</t>
  </si>
  <si>
    <t>　</t>
  </si>
  <si>
    <t>総合所見</t>
  </si>
  <si>
    <t>番号</t>
  </si>
  <si>
    <t>男女</t>
  </si>
  <si>
    <t>男</t>
  </si>
  <si>
    <t>321-1234</t>
  </si>
  <si>
    <t>回田町３－２－７６</t>
  </si>
  <si>
    <t>幼稚園</t>
  </si>
  <si>
    <t>女</t>
  </si>
  <si>
    <t>うえむら　かなえ</t>
  </si>
  <si>
    <t>321-1235</t>
  </si>
  <si>
    <t>321-1236</t>
  </si>
  <si>
    <t>回田町３－２－７７</t>
  </si>
  <si>
    <t>回田町３－２－７８</t>
  </si>
  <si>
    <t>保育園</t>
  </si>
  <si>
    <t>担任
(先頭だけ入力）</t>
  </si>
  <si>
    <t>組
（〃)</t>
  </si>
  <si>
    <t>校長
(先頭だけ入力)</t>
  </si>
  <si>
    <t>年度(〃）</t>
  </si>
  <si>
    <t>学校名（先頭だけ入力）</t>
  </si>
  <si>
    <t>学校住所(先頭だけ入力）</t>
  </si>
  <si>
    <t>小平市立小平第十三小学校</t>
  </si>
  <si>
    <t>ほごしゃふりがな</t>
  </si>
  <si>
    <t>赤松　幸子</t>
  </si>
  <si>
    <t>井村　智明</t>
  </si>
  <si>
    <t>あかまつ　さちこ</t>
  </si>
  <si>
    <t>いむら　ともあき</t>
  </si>
  <si>
    <t>東京都小平市小川西町１丁目２２番１号</t>
  </si>
  <si>
    <t>山田　五郎</t>
  </si>
  <si>
    <t>菅谷　正見</t>
  </si>
  <si>
    <t>赤松　聖盾</t>
  </si>
  <si>
    <t>あかま　ばらんす</t>
  </si>
  <si>
    <t>井村　月渚</t>
  </si>
  <si>
    <t>いむら　るな</t>
  </si>
  <si>
    <t>上村　鼎</t>
  </si>
  <si>
    <t>上村　倭</t>
  </si>
  <si>
    <t>うえむら　やまと</t>
  </si>
  <si>
    <t>321-1239</t>
  </si>
  <si>
    <t>本町３－２３－８１</t>
  </si>
  <si>
    <t>趙　邯鄲</t>
  </si>
  <si>
    <t>ちょう　かんたん</t>
  </si>
  <si>
    <t>趙　子黍</t>
  </si>
  <si>
    <t>ちょう　ししょ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</si>
</sst>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md"/>
    <numFmt numFmtId="177" formatCode="mmm\-yyyy"/>
    <numFmt numFmtId="178" formatCode="#"/>
    <numFmt numFmtId="179" formatCode="[Black]#;[Black]\-#;[Black]0;[Black]@"/>
    <numFmt numFmtId="180" formatCode="0.E+00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800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9" fontId="0" fillId="33" borderId="11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 vertical="top" textRotation="255"/>
    </xf>
    <xf numFmtId="0" fontId="6" fillId="34" borderId="0" xfId="0" applyFont="1" applyFill="1" applyAlignment="1">
      <alignment vertical="top" textRotation="255"/>
    </xf>
    <xf numFmtId="0" fontId="6" fillId="35" borderId="0" xfId="0" applyFont="1" applyFill="1" applyAlignment="1">
      <alignment vertical="top" textRotation="255"/>
    </xf>
    <xf numFmtId="0" fontId="6" fillId="36" borderId="0" xfId="0" applyFont="1" applyFill="1" applyAlignment="1">
      <alignment vertical="top" textRotation="255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 textRotation="255"/>
    </xf>
    <xf numFmtId="0" fontId="7" fillId="0" borderId="0" xfId="0" applyFont="1" applyAlignment="1">
      <alignment vertical="top" textRotation="255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7" borderId="10" xfId="0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37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86" fontId="0" fillId="0" borderId="10" xfId="0" applyNumberFormat="1" applyFont="1" applyBorder="1" applyAlignment="1">
      <alignment horizontal="left"/>
    </xf>
    <xf numFmtId="186" fontId="0" fillId="37" borderId="10" xfId="0" applyNumberFormat="1" applyFill="1" applyBorder="1" applyAlignment="1">
      <alignment/>
    </xf>
    <xf numFmtId="186" fontId="0" fillId="0" borderId="0" xfId="0" applyNumberForma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" sqref="A5"/>
    </sheetView>
  </sheetViews>
  <sheetFormatPr defaultColWidth="8.75390625" defaultRowHeight="13.5"/>
  <cols>
    <col min="1" max="1" width="3.00390625" style="0" customWidth="1"/>
    <col min="2" max="2" width="2.625" style="0" customWidth="1"/>
    <col min="3" max="3" width="14.375" style="0" bestFit="1" customWidth="1"/>
    <col min="4" max="4" width="16.25390625" style="0" customWidth="1"/>
    <col min="5" max="5" width="17.625" style="48" bestFit="1" customWidth="1"/>
    <col min="6" max="6" width="12.375" style="31" customWidth="1"/>
    <col min="7" max="7" width="32.875" style="0" customWidth="1"/>
    <col min="8" max="8" width="13.75390625" style="0" customWidth="1"/>
    <col min="9" max="9" width="19.00390625" style="0" bestFit="1" customWidth="1"/>
    <col min="10" max="10" width="7.125" style="0" bestFit="1" customWidth="1"/>
    <col min="11" max="11" width="17.50390625" style="0" customWidth="1"/>
    <col min="12" max="12" width="14.125" style="0" bestFit="1" customWidth="1"/>
    <col min="13" max="13" width="13.875" style="0" customWidth="1"/>
    <col min="14" max="14" width="6.50390625" style="0" customWidth="1"/>
    <col min="15" max="15" width="1.37890625" style="0" customWidth="1"/>
    <col min="16" max="16" width="4.125" style="0" bestFit="1" customWidth="1"/>
    <col min="17" max="17" width="2.50390625" style="0" bestFit="1" customWidth="1"/>
    <col min="18" max="18" width="4.125" style="0" bestFit="1" customWidth="1"/>
    <col min="19" max="19" width="3.25390625" style="0" bestFit="1" customWidth="1"/>
    <col min="20" max="20" width="4.125" style="0" bestFit="1" customWidth="1"/>
    <col min="21" max="21" width="53.00390625" style="0" bestFit="1" customWidth="1"/>
    <col min="22" max="22" width="3.125" style="0" customWidth="1"/>
    <col min="23" max="26" width="3.00390625" style="0" bestFit="1" customWidth="1"/>
    <col min="27" max="27" width="1.37890625" style="0" customWidth="1"/>
    <col min="28" max="31" width="3.00390625" style="0" bestFit="1" customWidth="1"/>
    <col min="32" max="32" width="1.37890625" style="0" customWidth="1"/>
    <col min="33" max="35" width="3.00390625" style="0" bestFit="1" customWidth="1"/>
    <col min="36" max="36" width="1.37890625" style="0" customWidth="1"/>
    <col min="37" max="40" width="3.00390625" style="0" bestFit="1" customWidth="1"/>
    <col min="41" max="41" width="1.37890625" style="0" customWidth="1"/>
    <col min="42" max="45" width="3.00390625" style="0" bestFit="1" customWidth="1"/>
    <col min="46" max="46" width="1.37890625" style="0" customWidth="1"/>
    <col min="47" max="49" width="3.00390625" style="0" bestFit="1" customWidth="1"/>
    <col min="50" max="50" width="1.37890625" style="21" customWidth="1"/>
    <col min="51" max="54" width="3.00390625" style="0" bestFit="1" customWidth="1"/>
    <col min="55" max="55" width="1.4921875" style="0" customWidth="1"/>
    <col min="56" max="65" width="3.00390625" style="0" bestFit="1" customWidth="1"/>
    <col min="66" max="66" width="1.37890625" style="0" customWidth="1"/>
    <col min="67" max="67" width="105.75390625" style="23" customWidth="1"/>
    <col min="68" max="69" width="14.375" style="0" customWidth="1"/>
    <col min="70" max="70" width="8.75390625" style="0" customWidth="1"/>
    <col min="71" max="71" width="26.75390625" style="0" customWidth="1"/>
    <col min="72" max="72" width="49.625" style="0" customWidth="1"/>
  </cols>
  <sheetData>
    <row r="1" spans="1:72" ht="204">
      <c r="A1" s="4" t="s">
        <v>52</v>
      </c>
      <c r="B1" s="6" t="s">
        <v>53</v>
      </c>
      <c r="C1" s="6" t="s">
        <v>0</v>
      </c>
      <c r="D1" s="6" t="s">
        <v>28</v>
      </c>
      <c r="E1" s="46" t="s">
        <v>1</v>
      </c>
      <c r="F1" s="7" t="s">
        <v>29</v>
      </c>
      <c r="G1" s="6" t="s">
        <v>4</v>
      </c>
      <c r="H1" s="6" t="s">
        <v>2</v>
      </c>
      <c r="I1" s="45" t="s">
        <v>72</v>
      </c>
      <c r="J1" s="6"/>
      <c r="K1" s="6" t="s">
        <v>3</v>
      </c>
      <c r="L1" s="7" t="s">
        <v>5</v>
      </c>
      <c r="M1" s="43" t="s">
        <v>65</v>
      </c>
      <c r="N1" s="44" t="s">
        <v>66</v>
      </c>
      <c r="O1" s="5"/>
      <c r="P1" s="14" t="s">
        <v>30</v>
      </c>
      <c r="Q1" s="14" t="s">
        <v>31</v>
      </c>
      <c r="R1" s="14" t="s">
        <v>32</v>
      </c>
      <c r="S1" s="14" t="s">
        <v>33</v>
      </c>
      <c r="T1" s="14" t="s">
        <v>34</v>
      </c>
      <c r="U1" s="18" t="s">
        <v>35</v>
      </c>
      <c r="V1" s="15" t="s">
        <v>6</v>
      </c>
      <c r="W1" s="15" t="s">
        <v>7</v>
      </c>
      <c r="X1" s="15" t="s">
        <v>8</v>
      </c>
      <c r="Y1" s="15" t="s">
        <v>9</v>
      </c>
      <c r="Z1" s="15" t="s">
        <v>10</v>
      </c>
      <c r="AA1" s="19"/>
      <c r="AB1" s="16" t="s">
        <v>11</v>
      </c>
      <c r="AC1" s="16" t="s">
        <v>12</v>
      </c>
      <c r="AD1" s="16" t="s">
        <v>13</v>
      </c>
      <c r="AE1" s="16" t="s">
        <v>14</v>
      </c>
      <c r="AF1" s="19"/>
      <c r="AG1" s="15" t="s">
        <v>15</v>
      </c>
      <c r="AH1" s="15" t="s">
        <v>16</v>
      </c>
      <c r="AI1" s="15" t="s">
        <v>17</v>
      </c>
      <c r="AJ1" s="19"/>
      <c r="AK1" s="16" t="s">
        <v>18</v>
      </c>
      <c r="AL1" s="16" t="s">
        <v>19</v>
      </c>
      <c r="AM1" s="16" t="s">
        <v>20</v>
      </c>
      <c r="AN1" s="16" t="s">
        <v>21</v>
      </c>
      <c r="AO1" s="19"/>
      <c r="AP1" s="15" t="s">
        <v>22</v>
      </c>
      <c r="AQ1" s="15" t="s">
        <v>23</v>
      </c>
      <c r="AR1" s="15" t="s">
        <v>24</v>
      </c>
      <c r="AS1" s="15" t="s">
        <v>21</v>
      </c>
      <c r="AT1" s="21"/>
      <c r="AU1" s="16" t="s">
        <v>25</v>
      </c>
      <c r="AV1" s="16" t="s">
        <v>26</v>
      </c>
      <c r="AW1" s="16" t="s">
        <v>27</v>
      </c>
      <c r="AX1" s="19" t="s">
        <v>50</v>
      </c>
      <c r="AY1" s="15" t="s">
        <v>36</v>
      </c>
      <c r="AZ1" s="15" t="s">
        <v>37</v>
      </c>
      <c r="BA1" s="15" t="s">
        <v>38</v>
      </c>
      <c r="BB1" s="15" t="s">
        <v>39</v>
      </c>
      <c r="BC1" s="20" t="s">
        <v>50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49</v>
      </c>
      <c r="BK1" s="17" t="s">
        <v>46</v>
      </c>
      <c r="BL1" s="17" t="s">
        <v>47</v>
      </c>
      <c r="BM1" s="17" t="s">
        <v>48</v>
      </c>
      <c r="BO1" s="22" t="s">
        <v>51</v>
      </c>
      <c r="BP1" s="43" t="s">
        <v>67</v>
      </c>
      <c r="BQ1" t="s">
        <v>68</v>
      </c>
      <c r="BS1" t="s">
        <v>69</v>
      </c>
      <c r="BT1" t="s">
        <v>70</v>
      </c>
    </row>
    <row r="2" spans="1:72" ht="14.25">
      <c r="A2" s="2">
        <v>1</v>
      </c>
      <c r="B2" s="25" t="s">
        <v>54</v>
      </c>
      <c r="C2" s="26" t="s">
        <v>80</v>
      </c>
      <c r="D2" s="26" t="s">
        <v>81</v>
      </c>
      <c r="E2" s="47">
        <v>37044</v>
      </c>
      <c r="F2" s="28" t="s">
        <v>55</v>
      </c>
      <c r="G2" s="26" t="s">
        <v>56</v>
      </c>
      <c r="H2" s="26" t="s">
        <v>73</v>
      </c>
      <c r="I2" s="1" t="s">
        <v>75</v>
      </c>
      <c r="J2" s="11"/>
      <c r="K2" s="8"/>
      <c r="L2" s="32" t="s">
        <v>57</v>
      </c>
      <c r="M2" s="32" t="s">
        <v>79</v>
      </c>
      <c r="N2" s="27">
        <v>1</v>
      </c>
      <c r="O2" s="36"/>
      <c r="P2" s="37"/>
      <c r="Q2" s="37"/>
      <c r="R2" s="37"/>
      <c r="S2" s="37"/>
      <c r="T2" s="37"/>
      <c r="U2" s="26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9"/>
      <c r="AY2" s="38"/>
      <c r="AZ2" s="38"/>
      <c r="BA2" s="38"/>
      <c r="BB2" s="38"/>
      <c r="BC2" s="26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26"/>
      <c r="BO2" s="40"/>
      <c r="BP2" s="26" t="s">
        <v>78</v>
      </c>
      <c r="BQ2" s="26">
        <v>24</v>
      </c>
      <c r="BR2" s="1"/>
      <c r="BS2" s="26" t="s">
        <v>71</v>
      </c>
      <c r="BT2" s="26" t="s">
        <v>77</v>
      </c>
    </row>
    <row r="3" spans="1:72" ht="14.25">
      <c r="A3" s="2">
        <v>2</v>
      </c>
      <c r="B3" s="25" t="s">
        <v>58</v>
      </c>
      <c r="C3" s="26" t="s">
        <v>82</v>
      </c>
      <c r="D3" s="26" t="s">
        <v>83</v>
      </c>
      <c r="E3" s="47">
        <v>37248</v>
      </c>
      <c r="F3" s="28" t="s">
        <v>60</v>
      </c>
      <c r="G3" s="26" t="s">
        <v>62</v>
      </c>
      <c r="H3" s="26" t="s">
        <v>74</v>
      </c>
      <c r="I3" s="1" t="s">
        <v>76</v>
      </c>
      <c r="J3" s="11"/>
      <c r="K3" s="8"/>
      <c r="L3" s="32" t="s">
        <v>64</v>
      </c>
      <c r="M3" s="41" t="str">
        <f>M$2</f>
        <v>菅谷　正見</v>
      </c>
      <c r="N3" s="41">
        <f>N$2</f>
        <v>1</v>
      </c>
      <c r="O3" s="1"/>
      <c r="P3" s="37"/>
      <c r="Q3" s="37"/>
      <c r="R3" s="37"/>
      <c r="S3" s="37"/>
      <c r="T3" s="37"/>
      <c r="U3" s="26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9"/>
      <c r="AY3" s="38"/>
      <c r="AZ3" s="38"/>
      <c r="BA3" s="38"/>
      <c r="BB3" s="38"/>
      <c r="BC3" s="26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26"/>
      <c r="BO3" s="40"/>
      <c r="BP3" s="1" t="str">
        <f aca="true" t="shared" si="0" ref="BP3:BQ18">BP$2</f>
        <v>山田　五郎</v>
      </c>
      <c r="BQ3" s="1">
        <f t="shared" si="0"/>
        <v>24</v>
      </c>
      <c r="BR3" s="1"/>
      <c r="BS3" s="1" t="str">
        <f>BS$2</f>
        <v>小平市立小平第十三小学校</v>
      </c>
      <c r="BT3" s="1" t="str">
        <f>BT$2</f>
        <v>東京都小平市小川西町１丁目２２番１号</v>
      </c>
    </row>
    <row r="4" spans="1:72" ht="14.25">
      <c r="A4" s="2">
        <v>3</v>
      </c>
      <c r="B4" s="25" t="s">
        <v>58</v>
      </c>
      <c r="C4" s="26" t="s">
        <v>84</v>
      </c>
      <c r="D4" s="26" t="s">
        <v>59</v>
      </c>
      <c r="E4" s="47">
        <v>36931</v>
      </c>
      <c r="F4" s="28" t="s">
        <v>61</v>
      </c>
      <c r="G4" s="26" t="s">
        <v>63</v>
      </c>
      <c r="H4" s="26" t="s">
        <v>85</v>
      </c>
      <c r="I4" s="1" t="s">
        <v>86</v>
      </c>
      <c r="J4" s="11"/>
      <c r="K4" s="8"/>
      <c r="L4" s="32" t="s">
        <v>57</v>
      </c>
      <c r="M4" s="41" t="str">
        <f aca="true" t="shared" si="1" ref="M4:N41">M$2</f>
        <v>菅谷　正見</v>
      </c>
      <c r="N4" s="41">
        <f t="shared" si="1"/>
        <v>1</v>
      </c>
      <c r="O4" s="1"/>
      <c r="P4" s="37"/>
      <c r="Q4" s="37"/>
      <c r="R4" s="37"/>
      <c r="S4" s="37"/>
      <c r="T4" s="37"/>
      <c r="U4" s="26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9"/>
      <c r="AY4" s="38"/>
      <c r="AZ4" s="38"/>
      <c r="BA4" s="38"/>
      <c r="BB4" s="38"/>
      <c r="BC4" s="26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26"/>
      <c r="BO4" s="40"/>
      <c r="BP4" s="1" t="str">
        <f t="shared" si="0"/>
        <v>山田　五郎</v>
      </c>
      <c r="BQ4" s="1">
        <f t="shared" si="0"/>
        <v>24</v>
      </c>
      <c r="BR4" s="1"/>
      <c r="BS4" s="1" t="str">
        <f aca="true" t="shared" si="2" ref="BS4:BT41">BS$2</f>
        <v>小平市立小平第十三小学校</v>
      </c>
      <c r="BT4" s="1" t="str">
        <f t="shared" si="2"/>
        <v>東京都小平市小川西町１丁目２２番１号</v>
      </c>
    </row>
    <row r="5" spans="1:72" ht="14.25">
      <c r="A5" s="2">
        <v>4</v>
      </c>
      <c r="B5" s="25" t="s">
        <v>54</v>
      </c>
      <c r="C5" s="26" t="s">
        <v>91</v>
      </c>
      <c r="D5" s="26" t="s">
        <v>92</v>
      </c>
      <c r="E5" s="47">
        <v>37026</v>
      </c>
      <c r="F5" s="28" t="s">
        <v>87</v>
      </c>
      <c r="G5" s="26" t="s">
        <v>88</v>
      </c>
      <c r="H5" s="26" t="s">
        <v>89</v>
      </c>
      <c r="I5" s="1" t="s">
        <v>90</v>
      </c>
      <c r="J5" s="11"/>
      <c r="K5" s="8"/>
      <c r="L5" s="32" t="s">
        <v>64</v>
      </c>
      <c r="M5" s="41" t="str">
        <f t="shared" si="1"/>
        <v>菅谷　正見</v>
      </c>
      <c r="N5" s="41">
        <f t="shared" si="1"/>
        <v>1</v>
      </c>
      <c r="O5" s="1"/>
      <c r="P5" s="37"/>
      <c r="Q5" s="37"/>
      <c r="R5" s="37"/>
      <c r="S5" s="37"/>
      <c r="T5" s="37"/>
      <c r="U5" s="26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9"/>
      <c r="AY5" s="38"/>
      <c r="AZ5" s="38"/>
      <c r="BA5" s="38"/>
      <c r="BB5" s="38"/>
      <c r="BC5" s="26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26"/>
      <c r="BO5" s="40"/>
      <c r="BP5" s="1" t="str">
        <f t="shared" si="0"/>
        <v>山田　五郎</v>
      </c>
      <c r="BQ5" s="1">
        <f t="shared" si="0"/>
        <v>24</v>
      </c>
      <c r="BR5" s="1"/>
      <c r="BS5" s="1" t="str">
        <f t="shared" si="2"/>
        <v>小平市立小平第十三小学校</v>
      </c>
      <c r="BT5" s="1" t="str">
        <f t="shared" si="2"/>
        <v>東京都小平市小川西町１丁目２２番１号</v>
      </c>
    </row>
    <row r="6" spans="1:72" ht="15.75" customHeight="1">
      <c r="A6" s="2">
        <v>5</v>
      </c>
      <c r="B6" s="25"/>
      <c r="C6" s="26"/>
      <c r="D6" s="26"/>
      <c r="E6" s="47"/>
      <c r="F6" s="29"/>
      <c r="G6" s="26"/>
      <c r="H6" s="26"/>
      <c r="I6" s="1"/>
      <c r="J6" s="11"/>
      <c r="K6" s="8"/>
      <c r="L6" s="33"/>
      <c r="M6" s="41" t="str">
        <f t="shared" si="1"/>
        <v>菅谷　正見</v>
      </c>
      <c r="N6" s="41">
        <f t="shared" si="1"/>
        <v>1</v>
      </c>
      <c r="O6" s="1"/>
      <c r="P6" s="37"/>
      <c r="Q6" s="37"/>
      <c r="R6" s="37"/>
      <c r="S6" s="37"/>
      <c r="T6" s="37"/>
      <c r="U6" s="26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9"/>
      <c r="AY6" s="38"/>
      <c r="AZ6" s="38"/>
      <c r="BA6" s="38"/>
      <c r="BB6" s="38"/>
      <c r="BC6" s="26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26"/>
      <c r="BO6" s="40"/>
      <c r="BP6" s="1" t="str">
        <f t="shared" si="0"/>
        <v>山田　五郎</v>
      </c>
      <c r="BQ6" s="1">
        <f t="shared" si="0"/>
        <v>24</v>
      </c>
      <c r="BR6" s="1"/>
      <c r="BS6" s="1" t="str">
        <f t="shared" si="2"/>
        <v>小平市立小平第十三小学校</v>
      </c>
      <c r="BT6" s="1" t="str">
        <f t="shared" si="2"/>
        <v>東京都小平市小川西町１丁目２２番１号</v>
      </c>
    </row>
    <row r="7" spans="1:72" ht="14.25">
      <c r="A7" s="2">
        <v>6</v>
      </c>
      <c r="B7" s="25"/>
      <c r="C7" s="26"/>
      <c r="D7" s="26"/>
      <c r="E7" s="47"/>
      <c r="F7" s="29"/>
      <c r="G7" s="26"/>
      <c r="H7" s="26"/>
      <c r="I7" s="1"/>
      <c r="J7" s="11"/>
      <c r="K7" s="8"/>
      <c r="L7" s="33"/>
      <c r="M7" s="41" t="str">
        <f t="shared" si="1"/>
        <v>菅谷　正見</v>
      </c>
      <c r="N7" s="41">
        <f t="shared" si="1"/>
        <v>1</v>
      </c>
      <c r="O7" s="1"/>
      <c r="P7" s="37"/>
      <c r="Q7" s="37"/>
      <c r="R7" s="37"/>
      <c r="S7" s="37"/>
      <c r="T7" s="37"/>
      <c r="U7" s="26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9"/>
      <c r="AY7" s="38"/>
      <c r="AZ7" s="38"/>
      <c r="BA7" s="38"/>
      <c r="BB7" s="38"/>
      <c r="BC7" s="26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26"/>
      <c r="BO7" s="40"/>
      <c r="BP7" s="1" t="str">
        <f t="shared" si="0"/>
        <v>山田　五郎</v>
      </c>
      <c r="BQ7" s="1">
        <f t="shared" si="0"/>
        <v>24</v>
      </c>
      <c r="BR7" s="1"/>
      <c r="BS7" s="1" t="str">
        <f t="shared" si="2"/>
        <v>小平市立小平第十三小学校</v>
      </c>
      <c r="BT7" s="1" t="str">
        <f t="shared" si="2"/>
        <v>東京都小平市小川西町１丁目２２番１号</v>
      </c>
    </row>
    <row r="8" spans="1:72" ht="14.25">
      <c r="A8" s="2">
        <v>7</v>
      </c>
      <c r="B8" s="25"/>
      <c r="C8" s="26"/>
      <c r="D8" s="26"/>
      <c r="E8" s="47"/>
      <c r="F8" s="29"/>
      <c r="G8" s="26"/>
      <c r="H8" s="26"/>
      <c r="I8" s="1"/>
      <c r="J8" s="11"/>
      <c r="K8" s="8"/>
      <c r="L8" s="33"/>
      <c r="M8" s="41" t="str">
        <f t="shared" si="1"/>
        <v>菅谷　正見</v>
      </c>
      <c r="N8" s="41">
        <f t="shared" si="1"/>
        <v>1</v>
      </c>
      <c r="O8" s="1"/>
      <c r="P8" s="37"/>
      <c r="Q8" s="37"/>
      <c r="R8" s="37"/>
      <c r="S8" s="37"/>
      <c r="T8" s="37"/>
      <c r="U8" s="26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8"/>
      <c r="AZ8" s="38"/>
      <c r="BA8" s="38"/>
      <c r="BB8" s="38"/>
      <c r="BC8" s="26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26"/>
      <c r="BO8" s="40"/>
      <c r="BP8" s="1" t="str">
        <f t="shared" si="0"/>
        <v>山田　五郎</v>
      </c>
      <c r="BQ8" s="1">
        <f t="shared" si="0"/>
        <v>24</v>
      </c>
      <c r="BR8" s="1"/>
      <c r="BS8" s="1" t="str">
        <f t="shared" si="2"/>
        <v>小平市立小平第十三小学校</v>
      </c>
      <c r="BT8" s="1" t="str">
        <f t="shared" si="2"/>
        <v>東京都小平市小川西町１丁目２２番１号</v>
      </c>
    </row>
    <row r="9" spans="1:72" ht="14.25">
      <c r="A9" s="2">
        <v>8</v>
      </c>
      <c r="B9" s="25"/>
      <c r="C9" s="26"/>
      <c r="D9" s="26"/>
      <c r="E9" s="47"/>
      <c r="F9" s="29"/>
      <c r="G9" s="26"/>
      <c r="H9" s="26"/>
      <c r="I9" s="1"/>
      <c r="J9" s="11"/>
      <c r="K9" s="8"/>
      <c r="L9" s="33"/>
      <c r="M9" s="41" t="str">
        <f t="shared" si="1"/>
        <v>菅谷　正見</v>
      </c>
      <c r="N9" s="41">
        <f t="shared" si="1"/>
        <v>1</v>
      </c>
      <c r="O9" s="1"/>
      <c r="P9" s="37"/>
      <c r="Q9" s="37"/>
      <c r="R9" s="37"/>
      <c r="S9" s="37"/>
      <c r="T9" s="37"/>
      <c r="U9" s="26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9"/>
      <c r="AY9" s="38"/>
      <c r="AZ9" s="38"/>
      <c r="BA9" s="38"/>
      <c r="BB9" s="38"/>
      <c r="BC9" s="26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26"/>
      <c r="BO9" s="40"/>
      <c r="BP9" s="1" t="str">
        <f t="shared" si="0"/>
        <v>山田　五郎</v>
      </c>
      <c r="BQ9" s="1">
        <f t="shared" si="0"/>
        <v>24</v>
      </c>
      <c r="BR9" s="1"/>
      <c r="BS9" s="1" t="str">
        <f t="shared" si="2"/>
        <v>小平市立小平第十三小学校</v>
      </c>
      <c r="BT9" s="1" t="str">
        <f t="shared" si="2"/>
        <v>東京都小平市小川西町１丁目２２番１号</v>
      </c>
    </row>
    <row r="10" spans="1:72" ht="14.25">
      <c r="A10" s="2">
        <v>9</v>
      </c>
      <c r="B10" s="25"/>
      <c r="C10" s="26"/>
      <c r="D10" s="26"/>
      <c r="E10" s="47"/>
      <c r="F10" s="29"/>
      <c r="G10" s="26"/>
      <c r="H10" s="26"/>
      <c r="I10" s="1"/>
      <c r="J10" s="11"/>
      <c r="K10" s="8"/>
      <c r="L10" s="33"/>
      <c r="M10" s="41" t="str">
        <f t="shared" si="1"/>
        <v>菅谷　正見</v>
      </c>
      <c r="N10" s="41">
        <f t="shared" si="1"/>
        <v>1</v>
      </c>
      <c r="O10" s="1"/>
      <c r="P10" s="37"/>
      <c r="Q10" s="37"/>
      <c r="R10" s="37"/>
      <c r="S10" s="37"/>
      <c r="T10" s="37"/>
      <c r="U10" s="42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8"/>
      <c r="AZ10" s="38"/>
      <c r="BA10" s="38"/>
      <c r="BB10" s="38"/>
      <c r="BC10" s="26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26"/>
      <c r="BO10" s="40"/>
      <c r="BP10" s="1" t="str">
        <f t="shared" si="0"/>
        <v>山田　五郎</v>
      </c>
      <c r="BQ10" s="1">
        <f t="shared" si="0"/>
        <v>24</v>
      </c>
      <c r="BR10" s="1"/>
      <c r="BS10" s="1" t="str">
        <f t="shared" si="2"/>
        <v>小平市立小平第十三小学校</v>
      </c>
      <c r="BT10" s="1" t="str">
        <f t="shared" si="2"/>
        <v>東京都小平市小川西町１丁目２２番１号</v>
      </c>
    </row>
    <row r="11" spans="1:72" ht="14.25">
      <c r="A11" s="2">
        <v>10</v>
      </c>
      <c r="B11" s="25"/>
      <c r="C11" s="26"/>
      <c r="D11" s="26"/>
      <c r="E11" s="47"/>
      <c r="F11" s="29"/>
      <c r="G11" s="26"/>
      <c r="H11" s="26"/>
      <c r="I11" s="1"/>
      <c r="J11" s="11"/>
      <c r="K11" s="8"/>
      <c r="L11" s="33"/>
      <c r="M11" s="41" t="str">
        <f t="shared" si="1"/>
        <v>菅谷　正見</v>
      </c>
      <c r="N11" s="41">
        <f t="shared" si="1"/>
        <v>1</v>
      </c>
      <c r="O11" s="1"/>
      <c r="P11" s="37"/>
      <c r="Q11" s="37"/>
      <c r="R11" s="37"/>
      <c r="S11" s="37"/>
      <c r="T11" s="37"/>
      <c r="U11" s="26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8"/>
      <c r="AZ11" s="38"/>
      <c r="BA11" s="38"/>
      <c r="BB11" s="38"/>
      <c r="BC11" s="26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26"/>
      <c r="BO11" s="40"/>
      <c r="BP11" s="1" t="str">
        <f t="shared" si="0"/>
        <v>山田　五郎</v>
      </c>
      <c r="BQ11" s="1">
        <f t="shared" si="0"/>
        <v>24</v>
      </c>
      <c r="BR11" s="1"/>
      <c r="BS11" s="1" t="str">
        <f t="shared" si="2"/>
        <v>小平市立小平第十三小学校</v>
      </c>
      <c r="BT11" s="1" t="str">
        <f t="shared" si="2"/>
        <v>東京都小平市小川西町１丁目２２番１号</v>
      </c>
    </row>
    <row r="12" spans="1:72" ht="14.25">
      <c r="A12" s="2">
        <v>11</v>
      </c>
      <c r="B12" s="25"/>
      <c r="C12" s="26"/>
      <c r="D12" s="26"/>
      <c r="E12" s="47"/>
      <c r="F12" s="29"/>
      <c r="G12" s="26"/>
      <c r="H12" s="26"/>
      <c r="I12" s="1"/>
      <c r="J12" s="11"/>
      <c r="K12" s="8"/>
      <c r="L12" s="33"/>
      <c r="M12" s="41" t="str">
        <f t="shared" si="1"/>
        <v>菅谷　正見</v>
      </c>
      <c r="N12" s="41">
        <f t="shared" si="1"/>
        <v>1</v>
      </c>
      <c r="O12" s="1"/>
      <c r="P12" s="37"/>
      <c r="Q12" s="37"/>
      <c r="R12" s="37"/>
      <c r="S12" s="37"/>
      <c r="T12" s="37"/>
      <c r="U12" s="26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  <c r="AY12" s="38"/>
      <c r="AZ12" s="38"/>
      <c r="BA12" s="38"/>
      <c r="BB12" s="38"/>
      <c r="BC12" s="26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26"/>
      <c r="BO12" s="40"/>
      <c r="BP12" s="1" t="str">
        <f t="shared" si="0"/>
        <v>山田　五郎</v>
      </c>
      <c r="BQ12" s="1">
        <f t="shared" si="0"/>
        <v>24</v>
      </c>
      <c r="BR12" s="1"/>
      <c r="BS12" s="1" t="str">
        <f t="shared" si="2"/>
        <v>小平市立小平第十三小学校</v>
      </c>
      <c r="BT12" s="1" t="str">
        <f t="shared" si="2"/>
        <v>東京都小平市小川西町１丁目２２番１号</v>
      </c>
    </row>
    <row r="13" spans="1:72" ht="14.25">
      <c r="A13" s="2">
        <v>12</v>
      </c>
      <c r="B13" s="25"/>
      <c r="C13" s="26"/>
      <c r="D13" s="26"/>
      <c r="E13" s="47"/>
      <c r="F13" s="29"/>
      <c r="G13" s="26"/>
      <c r="H13" s="26"/>
      <c r="I13" s="1"/>
      <c r="J13" s="11"/>
      <c r="K13" s="8"/>
      <c r="L13" s="33"/>
      <c r="M13" s="41" t="str">
        <f t="shared" si="1"/>
        <v>菅谷　正見</v>
      </c>
      <c r="N13" s="41">
        <f t="shared" si="1"/>
        <v>1</v>
      </c>
      <c r="O13" s="1"/>
      <c r="P13" s="37"/>
      <c r="Q13" s="37"/>
      <c r="R13" s="37"/>
      <c r="S13" s="37"/>
      <c r="T13" s="37"/>
      <c r="U13" s="26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8"/>
      <c r="AZ13" s="38"/>
      <c r="BA13" s="38"/>
      <c r="BB13" s="38"/>
      <c r="BC13" s="26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26"/>
      <c r="BO13" s="40"/>
      <c r="BP13" s="1" t="str">
        <f t="shared" si="0"/>
        <v>山田　五郎</v>
      </c>
      <c r="BQ13" s="1">
        <f t="shared" si="0"/>
        <v>24</v>
      </c>
      <c r="BR13" s="1"/>
      <c r="BS13" s="1" t="str">
        <f t="shared" si="2"/>
        <v>小平市立小平第十三小学校</v>
      </c>
      <c r="BT13" s="1" t="str">
        <f t="shared" si="2"/>
        <v>東京都小平市小川西町１丁目２２番１号</v>
      </c>
    </row>
    <row r="14" spans="1:72" ht="14.25">
      <c r="A14" s="2">
        <v>13</v>
      </c>
      <c r="B14" s="25"/>
      <c r="C14" s="26"/>
      <c r="D14" s="26"/>
      <c r="E14" s="47"/>
      <c r="F14" s="29"/>
      <c r="G14" s="26"/>
      <c r="H14" s="26"/>
      <c r="I14" s="1"/>
      <c r="J14" s="11"/>
      <c r="K14" s="8"/>
      <c r="L14" s="33"/>
      <c r="M14" s="41" t="str">
        <f t="shared" si="1"/>
        <v>菅谷　正見</v>
      </c>
      <c r="N14" s="41">
        <f t="shared" si="1"/>
        <v>1</v>
      </c>
      <c r="O14" s="1"/>
      <c r="P14" s="37"/>
      <c r="Q14" s="37"/>
      <c r="R14" s="37"/>
      <c r="S14" s="37"/>
      <c r="T14" s="37"/>
      <c r="U14" s="26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9"/>
      <c r="AY14" s="38"/>
      <c r="AZ14" s="38"/>
      <c r="BA14" s="38"/>
      <c r="BB14" s="38"/>
      <c r="BC14" s="26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26"/>
      <c r="BO14" s="40"/>
      <c r="BP14" s="1" t="str">
        <f t="shared" si="0"/>
        <v>山田　五郎</v>
      </c>
      <c r="BQ14" s="1">
        <f t="shared" si="0"/>
        <v>24</v>
      </c>
      <c r="BR14" s="1"/>
      <c r="BS14" s="1" t="str">
        <f t="shared" si="2"/>
        <v>小平市立小平第十三小学校</v>
      </c>
      <c r="BT14" s="1" t="str">
        <f t="shared" si="2"/>
        <v>東京都小平市小川西町１丁目２２番１号</v>
      </c>
    </row>
    <row r="15" spans="1:72" ht="14.25">
      <c r="A15" s="2">
        <v>14</v>
      </c>
      <c r="B15" s="25"/>
      <c r="C15" s="26"/>
      <c r="D15" s="26"/>
      <c r="E15" s="47"/>
      <c r="F15" s="29"/>
      <c r="G15" s="26"/>
      <c r="H15" s="26"/>
      <c r="I15" s="1"/>
      <c r="J15" s="11"/>
      <c r="K15" s="8"/>
      <c r="L15" s="33"/>
      <c r="M15" s="41" t="str">
        <f t="shared" si="1"/>
        <v>菅谷　正見</v>
      </c>
      <c r="N15" s="41">
        <f t="shared" si="1"/>
        <v>1</v>
      </c>
      <c r="O15" s="1"/>
      <c r="P15" s="37"/>
      <c r="Q15" s="37"/>
      <c r="R15" s="37"/>
      <c r="S15" s="37"/>
      <c r="T15" s="37"/>
      <c r="U15" s="26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38"/>
      <c r="AZ15" s="38"/>
      <c r="BA15" s="38"/>
      <c r="BB15" s="38"/>
      <c r="BC15" s="26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26"/>
      <c r="BO15" s="40"/>
      <c r="BP15" s="1" t="str">
        <f t="shared" si="0"/>
        <v>山田　五郎</v>
      </c>
      <c r="BQ15" s="1">
        <f t="shared" si="0"/>
        <v>24</v>
      </c>
      <c r="BR15" s="1"/>
      <c r="BS15" s="1" t="str">
        <f t="shared" si="2"/>
        <v>小平市立小平第十三小学校</v>
      </c>
      <c r="BT15" s="1" t="str">
        <f t="shared" si="2"/>
        <v>東京都小平市小川西町１丁目２２番１号</v>
      </c>
    </row>
    <row r="16" spans="1:72" ht="14.25">
      <c r="A16" s="2">
        <v>15</v>
      </c>
      <c r="B16" s="25"/>
      <c r="C16" s="26"/>
      <c r="D16" s="26"/>
      <c r="E16" s="47"/>
      <c r="F16" s="29"/>
      <c r="G16" s="26"/>
      <c r="H16" s="26"/>
      <c r="I16" s="1"/>
      <c r="J16" s="11"/>
      <c r="K16" s="10"/>
      <c r="L16" s="33"/>
      <c r="M16" s="41" t="str">
        <f t="shared" si="1"/>
        <v>菅谷　正見</v>
      </c>
      <c r="N16" s="41">
        <f t="shared" si="1"/>
        <v>1</v>
      </c>
      <c r="O16" s="1"/>
      <c r="P16" s="37"/>
      <c r="Q16" s="37"/>
      <c r="R16" s="37"/>
      <c r="S16" s="37"/>
      <c r="T16" s="37"/>
      <c r="U16" s="26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AY16" s="38"/>
      <c r="AZ16" s="38"/>
      <c r="BA16" s="38"/>
      <c r="BB16" s="38"/>
      <c r="BC16" s="26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26"/>
      <c r="BO16" s="40"/>
      <c r="BP16" s="1" t="str">
        <f t="shared" si="0"/>
        <v>山田　五郎</v>
      </c>
      <c r="BQ16" s="1">
        <f t="shared" si="0"/>
        <v>24</v>
      </c>
      <c r="BR16" s="1"/>
      <c r="BS16" s="1" t="str">
        <f t="shared" si="2"/>
        <v>小平市立小平第十三小学校</v>
      </c>
      <c r="BT16" s="1" t="str">
        <f t="shared" si="2"/>
        <v>東京都小平市小川西町１丁目２２番１号</v>
      </c>
    </row>
    <row r="17" spans="1:72" ht="14.25">
      <c r="A17" s="2">
        <v>16</v>
      </c>
      <c r="B17" s="25"/>
      <c r="C17" s="26"/>
      <c r="D17" s="26"/>
      <c r="E17" s="47"/>
      <c r="F17" s="29"/>
      <c r="G17" s="26"/>
      <c r="H17" s="26"/>
      <c r="I17" s="1"/>
      <c r="J17" s="11"/>
      <c r="K17" s="8"/>
      <c r="L17" s="33"/>
      <c r="M17" s="41" t="str">
        <f t="shared" si="1"/>
        <v>菅谷　正見</v>
      </c>
      <c r="N17" s="41">
        <f t="shared" si="1"/>
        <v>1</v>
      </c>
      <c r="O17" s="1"/>
      <c r="P17" s="37"/>
      <c r="Q17" s="37"/>
      <c r="R17" s="37"/>
      <c r="S17" s="37"/>
      <c r="T17" s="37"/>
      <c r="U17" s="26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38"/>
      <c r="AZ17" s="38"/>
      <c r="BA17" s="38"/>
      <c r="BB17" s="38"/>
      <c r="BC17" s="26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26"/>
      <c r="BO17" s="40"/>
      <c r="BP17" s="1" t="str">
        <f t="shared" si="0"/>
        <v>山田　五郎</v>
      </c>
      <c r="BQ17" s="1">
        <f t="shared" si="0"/>
        <v>24</v>
      </c>
      <c r="BR17" s="1"/>
      <c r="BS17" s="1" t="str">
        <f t="shared" si="2"/>
        <v>小平市立小平第十三小学校</v>
      </c>
      <c r="BT17" s="1" t="str">
        <f t="shared" si="2"/>
        <v>東京都小平市小川西町１丁目２２番１号</v>
      </c>
    </row>
    <row r="18" spans="1:72" ht="14.25">
      <c r="A18" s="2">
        <v>17</v>
      </c>
      <c r="B18" s="25"/>
      <c r="C18" s="26"/>
      <c r="D18" s="26"/>
      <c r="E18" s="47"/>
      <c r="F18" s="29"/>
      <c r="G18" s="26"/>
      <c r="H18" s="26"/>
      <c r="I18" s="1"/>
      <c r="J18" s="11"/>
      <c r="K18" s="8"/>
      <c r="L18" s="33"/>
      <c r="M18" s="41" t="str">
        <f t="shared" si="1"/>
        <v>菅谷　正見</v>
      </c>
      <c r="N18" s="41">
        <f t="shared" si="1"/>
        <v>1</v>
      </c>
      <c r="O18" s="1"/>
      <c r="P18" s="37"/>
      <c r="Q18" s="37"/>
      <c r="R18" s="37"/>
      <c r="S18" s="37"/>
      <c r="T18" s="37"/>
      <c r="U18" s="26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9"/>
      <c r="AY18" s="38"/>
      <c r="AZ18" s="38"/>
      <c r="BA18" s="38"/>
      <c r="BB18" s="38"/>
      <c r="BC18" s="26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26"/>
      <c r="BO18" s="40"/>
      <c r="BP18" s="1" t="str">
        <f t="shared" si="0"/>
        <v>山田　五郎</v>
      </c>
      <c r="BQ18" s="1">
        <f t="shared" si="0"/>
        <v>24</v>
      </c>
      <c r="BR18" s="1"/>
      <c r="BS18" s="1" t="str">
        <f t="shared" si="2"/>
        <v>小平市立小平第十三小学校</v>
      </c>
      <c r="BT18" s="1" t="str">
        <f t="shared" si="2"/>
        <v>東京都小平市小川西町１丁目２２番１号</v>
      </c>
    </row>
    <row r="19" spans="1:72" ht="14.25">
      <c r="A19" s="2">
        <v>18</v>
      </c>
      <c r="B19" s="25"/>
      <c r="C19" s="26"/>
      <c r="D19" s="26"/>
      <c r="E19" s="47"/>
      <c r="F19" s="29"/>
      <c r="G19" s="26"/>
      <c r="H19" s="26"/>
      <c r="I19" s="1"/>
      <c r="J19" s="11"/>
      <c r="K19" s="8"/>
      <c r="L19" s="33"/>
      <c r="M19" s="41" t="str">
        <f t="shared" si="1"/>
        <v>菅谷　正見</v>
      </c>
      <c r="N19" s="41">
        <f t="shared" si="1"/>
        <v>1</v>
      </c>
      <c r="O19" s="1"/>
      <c r="P19" s="37"/>
      <c r="Q19" s="37"/>
      <c r="R19" s="37"/>
      <c r="S19" s="37"/>
      <c r="T19" s="37"/>
      <c r="U19" s="26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/>
      <c r="AY19" s="38"/>
      <c r="AZ19" s="38"/>
      <c r="BA19" s="38"/>
      <c r="BB19" s="38"/>
      <c r="BC19" s="26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26"/>
      <c r="BO19" s="40"/>
      <c r="BP19" s="1" t="str">
        <f aca="true" t="shared" si="3" ref="BP19:BQ41">BP$2</f>
        <v>山田　五郎</v>
      </c>
      <c r="BQ19" s="1">
        <f t="shared" si="3"/>
        <v>24</v>
      </c>
      <c r="BR19" s="1"/>
      <c r="BS19" s="1" t="str">
        <f t="shared" si="2"/>
        <v>小平市立小平第十三小学校</v>
      </c>
      <c r="BT19" s="1" t="str">
        <f t="shared" si="2"/>
        <v>東京都小平市小川西町１丁目２２番１号</v>
      </c>
    </row>
    <row r="20" spans="1:72" ht="14.25">
      <c r="A20" s="2">
        <v>19</v>
      </c>
      <c r="B20" s="25"/>
      <c r="C20" s="26"/>
      <c r="D20" s="26"/>
      <c r="E20" s="47"/>
      <c r="F20" s="29"/>
      <c r="G20" s="26"/>
      <c r="H20" s="26"/>
      <c r="I20" s="1"/>
      <c r="J20" s="11"/>
      <c r="K20" s="8"/>
      <c r="L20" s="33"/>
      <c r="M20" s="41" t="str">
        <f t="shared" si="1"/>
        <v>菅谷　正見</v>
      </c>
      <c r="N20" s="41">
        <f t="shared" si="1"/>
        <v>1</v>
      </c>
      <c r="O20" s="1"/>
      <c r="P20" s="37"/>
      <c r="Q20" s="37"/>
      <c r="R20" s="37"/>
      <c r="S20" s="37"/>
      <c r="T20" s="37"/>
      <c r="U20" s="26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9"/>
      <c r="AY20" s="38"/>
      <c r="AZ20" s="38"/>
      <c r="BA20" s="38"/>
      <c r="BB20" s="38"/>
      <c r="BC20" s="26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26"/>
      <c r="BO20" s="40"/>
      <c r="BP20" s="1" t="str">
        <f t="shared" si="3"/>
        <v>山田　五郎</v>
      </c>
      <c r="BQ20" s="1">
        <f t="shared" si="3"/>
        <v>24</v>
      </c>
      <c r="BR20" s="1"/>
      <c r="BS20" s="1" t="str">
        <f t="shared" si="2"/>
        <v>小平市立小平第十三小学校</v>
      </c>
      <c r="BT20" s="1" t="str">
        <f t="shared" si="2"/>
        <v>東京都小平市小川西町１丁目２２番１号</v>
      </c>
    </row>
    <row r="21" spans="1:72" ht="14.25">
      <c r="A21" s="2">
        <v>20</v>
      </c>
      <c r="B21" s="25"/>
      <c r="C21" s="26"/>
      <c r="D21" s="26"/>
      <c r="E21" s="47"/>
      <c r="F21" s="29"/>
      <c r="G21" s="26"/>
      <c r="H21" s="26"/>
      <c r="I21" s="1"/>
      <c r="J21" s="11"/>
      <c r="K21" s="8"/>
      <c r="L21" s="33"/>
      <c r="M21" s="41" t="str">
        <f t="shared" si="1"/>
        <v>菅谷　正見</v>
      </c>
      <c r="N21" s="41">
        <f t="shared" si="1"/>
        <v>1</v>
      </c>
      <c r="O21" s="1"/>
      <c r="P21" s="37"/>
      <c r="Q21" s="37"/>
      <c r="R21" s="37"/>
      <c r="S21" s="37"/>
      <c r="T21" s="37"/>
      <c r="U21" s="26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9"/>
      <c r="AY21" s="38"/>
      <c r="AZ21" s="38"/>
      <c r="BA21" s="38"/>
      <c r="BB21" s="38"/>
      <c r="BC21" s="26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26"/>
      <c r="BO21" s="40"/>
      <c r="BP21" s="1" t="str">
        <f t="shared" si="3"/>
        <v>山田　五郎</v>
      </c>
      <c r="BQ21" s="1">
        <f t="shared" si="3"/>
        <v>24</v>
      </c>
      <c r="BR21" s="1"/>
      <c r="BS21" s="1" t="str">
        <f t="shared" si="2"/>
        <v>小平市立小平第十三小学校</v>
      </c>
      <c r="BT21" s="1" t="str">
        <f t="shared" si="2"/>
        <v>東京都小平市小川西町１丁目２２番１号</v>
      </c>
    </row>
    <row r="22" spans="1:72" ht="14.25">
      <c r="A22" s="2">
        <v>21</v>
      </c>
      <c r="B22" s="25"/>
      <c r="C22" s="26"/>
      <c r="D22" s="26"/>
      <c r="E22" s="47"/>
      <c r="F22" s="29"/>
      <c r="G22" s="26"/>
      <c r="H22" s="26"/>
      <c r="I22" s="1"/>
      <c r="J22" s="11"/>
      <c r="K22" s="8"/>
      <c r="L22" s="34"/>
      <c r="M22" s="41" t="str">
        <f t="shared" si="1"/>
        <v>菅谷　正見</v>
      </c>
      <c r="N22" s="41">
        <f t="shared" si="1"/>
        <v>1</v>
      </c>
      <c r="O22" s="1"/>
      <c r="P22" s="37"/>
      <c r="Q22" s="37"/>
      <c r="R22" s="37"/>
      <c r="S22" s="37"/>
      <c r="T22" s="37"/>
      <c r="U22" s="26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9"/>
      <c r="AY22" s="38"/>
      <c r="AZ22" s="38"/>
      <c r="BA22" s="38"/>
      <c r="BB22" s="38"/>
      <c r="BC22" s="26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26"/>
      <c r="BO22" s="40"/>
      <c r="BP22" s="1" t="str">
        <f t="shared" si="3"/>
        <v>山田　五郎</v>
      </c>
      <c r="BQ22" s="1">
        <f t="shared" si="3"/>
        <v>24</v>
      </c>
      <c r="BR22" s="1"/>
      <c r="BS22" s="1" t="str">
        <f t="shared" si="2"/>
        <v>小平市立小平第十三小学校</v>
      </c>
      <c r="BT22" s="1" t="str">
        <f t="shared" si="2"/>
        <v>東京都小平市小川西町１丁目２２番１号</v>
      </c>
    </row>
    <row r="23" spans="1:72" ht="14.25">
      <c r="A23" s="2">
        <v>22</v>
      </c>
      <c r="B23" s="25"/>
      <c r="C23" s="26"/>
      <c r="D23" s="26"/>
      <c r="E23" s="47"/>
      <c r="F23" s="29"/>
      <c r="G23" s="26"/>
      <c r="H23" s="26"/>
      <c r="I23" s="1"/>
      <c r="J23" s="11"/>
      <c r="K23" s="8"/>
      <c r="L23" s="33"/>
      <c r="M23" s="41" t="str">
        <f t="shared" si="1"/>
        <v>菅谷　正見</v>
      </c>
      <c r="N23" s="41">
        <f t="shared" si="1"/>
        <v>1</v>
      </c>
      <c r="O23" s="1"/>
      <c r="P23" s="37"/>
      <c r="Q23" s="37"/>
      <c r="R23" s="37"/>
      <c r="S23" s="37"/>
      <c r="T23" s="37"/>
      <c r="U23" s="26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  <c r="AY23" s="38"/>
      <c r="AZ23" s="38"/>
      <c r="BA23" s="38"/>
      <c r="BB23" s="38"/>
      <c r="BC23" s="26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26"/>
      <c r="BO23" s="40"/>
      <c r="BP23" s="1" t="str">
        <f t="shared" si="3"/>
        <v>山田　五郎</v>
      </c>
      <c r="BQ23" s="1">
        <f t="shared" si="3"/>
        <v>24</v>
      </c>
      <c r="BR23" s="1"/>
      <c r="BS23" s="1" t="str">
        <f t="shared" si="2"/>
        <v>小平市立小平第十三小学校</v>
      </c>
      <c r="BT23" s="1" t="str">
        <f t="shared" si="2"/>
        <v>東京都小平市小川西町１丁目２２番１号</v>
      </c>
    </row>
    <row r="24" spans="1:72" ht="14.25">
      <c r="A24" s="2">
        <v>23</v>
      </c>
      <c r="B24" s="25"/>
      <c r="C24" s="26"/>
      <c r="D24" s="26"/>
      <c r="E24" s="47"/>
      <c r="F24" s="29"/>
      <c r="G24" s="26"/>
      <c r="H24" s="26"/>
      <c r="I24" s="1"/>
      <c r="J24" s="11"/>
      <c r="K24" s="8"/>
      <c r="L24" s="33"/>
      <c r="M24" s="41" t="str">
        <f t="shared" si="1"/>
        <v>菅谷　正見</v>
      </c>
      <c r="N24" s="41">
        <f t="shared" si="1"/>
        <v>1</v>
      </c>
      <c r="O24" s="1"/>
      <c r="P24" s="37"/>
      <c r="Q24" s="37"/>
      <c r="R24" s="37"/>
      <c r="S24" s="37"/>
      <c r="T24" s="37"/>
      <c r="U24" s="26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  <c r="AY24" s="38"/>
      <c r="AZ24" s="38"/>
      <c r="BA24" s="38"/>
      <c r="BB24" s="38"/>
      <c r="BC24" s="26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26"/>
      <c r="BO24" s="40"/>
      <c r="BP24" s="1" t="str">
        <f t="shared" si="3"/>
        <v>山田　五郎</v>
      </c>
      <c r="BQ24" s="1">
        <f t="shared" si="3"/>
        <v>24</v>
      </c>
      <c r="BR24" s="1"/>
      <c r="BS24" s="1" t="str">
        <f t="shared" si="2"/>
        <v>小平市立小平第十三小学校</v>
      </c>
      <c r="BT24" s="1" t="str">
        <f t="shared" si="2"/>
        <v>東京都小平市小川西町１丁目２２番１号</v>
      </c>
    </row>
    <row r="25" spans="1:72" ht="14.25">
      <c r="A25" s="2">
        <v>24</v>
      </c>
      <c r="B25" s="25"/>
      <c r="C25" s="26"/>
      <c r="D25" s="26"/>
      <c r="E25" s="47"/>
      <c r="F25" s="29"/>
      <c r="G25" s="26"/>
      <c r="H25" s="26"/>
      <c r="I25" s="1"/>
      <c r="J25" s="11"/>
      <c r="K25" s="10"/>
      <c r="L25" s="34"/>
      <c r="M25" s="41" t="str">
        <f t="shared" si="1"/>
        <v>菅谷　正見</v>
      </c>
      <c r="N25" s="41">
        <f t="shared" si="1"/>
        <v>1</v>
      </c>
      <c r="O25" s="1"/>
      <c r="P25" s="37"/>
      <c r="Q25" s="37"/>
      <c r="R25" s="37"/>
      <c r="S25" s="37"/>
      <c r="T25" s="37"/>
      <c r="U25" s="26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/>
      <c r="AY25" s="38"/>
      <c r="AZ25" s="38"/>
      <c r="BA25" s="38"/>
      <c r="BB25" s="38"/>
      <c r="BC25" s="26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26"/>
      <c r="BO25" s="40"/>
      <c r="BP25" s="1" t="str">
        <f t="shared" si="3"/>
        <v>山田　五郎</v>
      </c>
      <c r="BQ25" s="1">
        <f t="shared" si="3"/>
        <v>24</v>
      </c>
      <c r="BR25" s="1"/>
      <c r="BS25" s="1" t="str">
        <f t="shared" si="2"/>
        <v>小平市立小平第十三小学校</v>
      </c>
      <c r="BT25" s="1" t="str">
        <f t="shared" si="2"/>
        <v>東京都小平市小川西町１丁目２２番１号</v>
      </c>
    </row>
    <row r="26" spans="1:72" ht="14.25">
      <c r="A26" s="2">
        <v>25</v>
      </c>
      <c r="B26" s="25"/>
      <c r="C26" s="26"/>
      <c r="D26" s="26"/>
      <c r="E26" s="47"/>
      <c r="F26" s="29"/>
      <c r="G26" s="26"/>
      <c r="H26" s="26"/>
      <c r="I26" s="1"/>
      <c r="J26" s="11"/>
      <c r="K26" s="8"/>
      <c r="L26" s="33"/>
      <c r="M26" s="41" t="str">
        <f t="shared" si="1"/>
        <v>菅谷　正見</v>
      </c>
      <c r="N26" s="41">
        <f t="shared" si="1"/>
        <v>1</v>
      </c>
      <c r="O26" s="1"/>
      <c r="P26" s="37"/>
      <c r="Q26" s="37"/>
      <c r="R26" s="37"/>
      <c r="S26" s="37"/>
      <c r="T26" s="37"/>
      <c r="U26" s="26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9"/>
      <c r="AY26" s="38"/>
      <c r="AZ26" s="38"/>
      <c r="BA26" s="38"/>
      <c r="BB26" s="38"/>
      <c r="BC26" s="26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26"/>
      <c r="BO26" s="40"/>
      <c r="BP26" s="1" t="str">
        <f t="shared" si="3"/>
        <v>山田　五郎</v>
      </c>
      <c r="BQ26" s="1">
        <f t="shared" si="3"/>
        <v>24</v>
      </c>
      <c r="BR26" s="1"/>
      <c r="BS26" s="1" t="str">
        <f t="shared" si="2"/>
        <v>小平市立小平第十三小学校</v>
      </c>
      <c r="BT26" s="1" t="str">
        <f t="shared" si="2"/>
        <v>東京都小平市小川西町１丁目２２番１号</v>
      </c>
    </row>
    <row r="27" spans="1:72" ht="14.25">
      <c r="A27" s="2">
        <v>26</v>
      </c>
      <c r="B27" s="25"/>
      <c r="C27" s="26"/>
      <c r="D27" s="26"/>
      <c r="E27" s="47"/>
      <c r="F27" s="29"/>
      <c r="G27" s="26"/>
      <c r="H27" s="26"/>
      <c r="I27" s="1"/>
      <c r="J27" s="11"/>
      <c r="K27" s="10"/>
      <c r="L27" s="33"/>
      <c r="M27" s="41" t="str">
        <f t="shared" si="1"/>
        <v>菅谷　正見</v>
      </c>
      <c r="N27" s="41">
        <f t="shared" si="1"/>
        <v>1</v>
      </c>
      <c r="O27" s="1"/>
      <c r="P27" s="37"/>
      <c r="Q27" s="37"/>
      <c r="R27" s="37"/>
      <c r="S27" s="37"/>
      <c r="T27" s="37"/>
      <c r="U27" s="26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  <c r="AY27" s="38"/>
      <c r="AZ27" s="38"/>
      <c r="BA27" s="38"/>
      <c r="BB27" s="38"/>
      <c r="BC27" s="26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26"/>
      <c r="BO27" s="40"/>
      <c r="BP27" s="1" t="str">
        <f t="shared" si="3"/>
        <v>山田　五郎</v>
      </c>
      <c r="BQ27" s="1">
        <f t="shared" si="3"/>
        <v>24</v>
      </c>
      <c r="BR27" s="1"/>
      <c r="BS27" s="1" t="str">
        <f t="shared" si="2"/>
        <v>小平市立小平第十三小学校</v>
      </c>
      <c r="BT27" s="1" t="str">
        <f t="shared" si="2"/>
        <v>東京都小平市小川西町１丁目２２番１号</v>
      </c>
    </row>
    <row r="28" spans="1:72" ht="14.25">
      <c r="A28" s="2">
        <v>27</v>
      </c>
      <c r="B28" s="25"/>
      <c r="C28" s="26"/>
      <c r="D28" s="26"/>
      <c r="E28" s="47"/>
      <c r="F28" s="29"/>
      <c r="G28" s="26"/>
      <c r="H28" s="26"/>
      <c r="I28" s="1"/>
      <c r="J28" s="11"/>
      <c r="K28" s="8"/>
      <c r="L28" s="33"/>
      <c r="M28" s="41" t="str">
        <f t="shared" si="1"/>
        <v>菅谷　正見</v>
      </c>
      <c r="N28" s="41">
        <f t="shared" si="1"/>
        <v>1</v>
      </c>
      <c r="O28" s="1"/>
      <c r="P28" s="37"/>
      <c r="Q28" s="37"/>
      <c r="R28" s="37"/>
      <c r="S28" s="37"/>
      <c r="T28" s="37"/>
      <c r="U28" s="26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/>
      <c r="AY28" s="38"/>
      <c r="AZ28" s="38"/>
      <c r="BA28" s="38"/>
      <c r="BB28" s="38"/>
      <c r="BC28" s="26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26"/>
      <c r="BO28" s="40"/>
      <c r="BP28" s="1" t="str">
        <f t="shared" si="3"/>
        <v>山田　五郎</v>
      </c>
      <c r="BQ28" s="1">
        <f t="shared" si="3"/>
        <v>24</v>
      </c>
      <c r="BR28" s="1"/>
      <c r="BS28" s="1" t="str">
        <f t="shared" si="2"/>
        <v>小平市立小平第十三小学校</v>
      </c>
      <c r="BT28" s="1" t="str">
        <f t="shared" si="2"/>
        <v>東京都小平市小川西町１丁目２２番１号</v>
      </c>
    </row>
    <row r="29" spans="1:72" ht="14.25">
      <c r="A29" s="2">
        <v>28</v>
      </c>
      <c r="B29" s="25"/>
      <c r="C29" s="26"/>
      <c r="D29" s="26"/>
      <c r="E29" s="47"/>
      <c r="F29" s="29"/>
      <c r="G29" s="26"/>
      <c r="H29" s="26"/>
      <c r="I29" s="1"/>
      <c r="J29" s="11"/>
      <c r="K29" s="8"/>
      <c r="L29" s="33"/>
      <c r="M29" s="41" t="str">
        <f t="shared" si="1"/>
        <v>菅谷　正見</v>
      </c>
      <c r="N29" s="41">
        <f t="shared" si="1"/>
        <v>1</v>
      </c>
      <c r="O29" s="1"/>
      <c r="P29" s="37"/>
      <c r="Q29" s="37"/>
      <c r="R29" s="37"/>
      <c r="S29" s="37"/>
      <c r="T29" s="37"/>
      <c r="U29" s="26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9"/>
      <c r="AY29" s="38"/>
      <c r="AZ29" s="38"/>
      <c r="BA29" s="38"/>
      <c r="BB29" s="38"/>
      <c r="BC29" s="26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26"/>
      <c r="BO29" s="40"/>
      <c r="BP29" s="1" t="str">
        <f t="shared" si="3"/>
        <v>山田　五郎</v>
      </c>
      <c r="BQ29" s="1">
        <f t="shared" si="3"/>
        <v>24</v>
      </c>
      <c r="BR29" s="1"/>
      <c r="BS29" s="1" t="str">
        <f t="shared" si="2"/>
        <v>小平市立小平第十三小学校</v>
      </c>
      <c r="BT29" s="1" t="str">
        <f t="shared" si="2"/>
        <v>東京都小平市小川西町１丁目２２番１号</v>
      </c>
    </row>
    <row r="30" spans="1:72" ht="14.25">
      <c r="A30" s="2">
        <v>29</v>
      </c>
      <c r="B30" s="25"/>
      <c r="C30" s="26"/>
      <c r="D30" s="26"/>
      <c r="E30" s="47"/>
      <c r="F30" s="29"/>
      <c r="G30" s="26"/>
      <c r="H30" s="26"/>
      <c r="I30" s="1"/>
      <c r="J30" s="11"/>
      <c r="K30" s="8"/>
      <c r="L30" s="33"/>
      <c r="M30" s="41" t="str">
        <f t="shared" si="1"/>
        <v>菅谷　正見</v>
      </c>
      <c r="N30" s="41">
        <f t="shared" si="1"/>
        <v>1</v>
      </c>
      <c r="O30" s="1"/>
      <c r="P30" s="37"/>
      <c r="Q30" s="37"/>
      <c r="R30" s="37"/>
      <c r="S30" s="37"/>
      <c r="T30" s="37"/>
      <c r="U30" s="26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9"/>
      <c r="AY30" s="38"/>
      <c r="AZ30" s="38"/>
      <c r="BA30" s="38"/>
      <c r="BB30" s="38"/>
      <c r="BC30" s="26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26"/>
      <c r="BO30" s="40"/>
      <c r="BP30" s="1" t="str">
        <f t="shared" si="3"/>
        <v>山田　五郎</v>
      </c>
      <c r="BQ30" s="1">
        <f t="shared" si="3"/>
        <v>24</v>
      </c>
      <c r="BR30" s="1"/>
      <c r="BS30" s="1" t="str">
        <f t="shared" si="2"/>
        <v>小平市立小平第十三小学校</v>
      </c>
      <c r="BT30" s="1" t="str">
        <f t="shared" si="2"/>
        <v>東京都小平市小川西町１丁目２２番１号</v>
      </c>
    </row>
    <row r="31" spans="1:72" ht="14.25">
      <c r="A31" s="2">
        <v>30</v>
      </c>
      <c r="B31" s="25"/>
      <c r="C31" s="26"/>
      <c r="D31" s="26"/>
      <c r="E31" s="47"/>
      <c r="F31" s="29"/>
      <c r="G31" s="26"/>
      <c r="H31" s="26"/>
      <c r="I31" s="1"/>
      <c r="J31" s="11"/>
      <c r="K31" s="8"/>
      <c r="L31" s="33"/>
      <c r="M31" s="41" t="str">
        <f t="shared" si="1"/>
        <v>菅谷　正見</v>
      </c>
      <c r="N31" s="41">
        <f t="shared" si="1"/>
        <v>1</v>
      </c>
      <c r="O31" s="1"/>
      <c r="P31" s="37"/>
      <c r="Q31" s="37"/>
      <c r="R31" s="37"/>
      <c r="S31" s="37"/>
      <c r="T31" s="37"/>
      <c r="U31" s="26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9"/>
      <c r="AY31" s="38"/>
      <c r="AZ31" s="38"/>
      <c r="BA31" s="38"/>
      <c r="BB31" s="38"/>
      <c r="BC31" s="26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26"/>
      <c r="BO31" s="40"/>
      <c r="BP31" s="1" t="str">
        <f t="shared" si="3"/>
        <v>山田　五郎</v>
      </c>
      <c r="BQ31" s="1">
        <f t="shared" si="3"/>
        <v>24</v>
      </c>
      <c r="BR31" s="1"/>
      <c r="BS31" s="1" t="str">
        <f t="shared" si="2"/>
        <v>小平市立小平第十三小学校</v>
      </c>
      <c r="BT31" s="1" t="str">
        <f t="shared" si="2"/>
        <v>東京都小平市小川西町１丁目２２番１号</v>
      </c>
    </row>
    <row r="32" spans="1:72" ht="14.25">
      <c r="A32" s="2">
        <v>31</v>
      </c>
      <c r="B32" s="25"/>
      <c r="C32" s="26"/>
      <c r="D32" s="26"/>
      <c r="E32" s="47"/>
      <c r="F32" s="29"/>
      <c r="G32" s="26"/>
      <c r="H32" s="26"/>
      <c r="I32" s="1"/>
      <c r="J32" s="11"/>
      <c r="K32" s="8"/>
      <c r="L32" s="33"/>
      <c r="M32" s="41" t="str">
        <f t="shared" si="1"/>
        <v>菅谷　正見</v>
      </c>
      <c r="N32" s="41">
        <f t="shared" si="1"/>
        <v>1</v>
      </c>
      <c r="O32" s="1"/>
      <c r="P32" s="37"/>
      <c r="Q32" s="37"/>
      <c r="R32" s="37"/>
      <c r="S32" s="37"/>
      <c r="T32" s="37"/>
      <c r="U32" s="26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9"/>
      <c r="AY32" s="38"/>
      <c r="AZ32" s="38"/>
      <c r="BA32" s="38"/>
      <c r="BB32" s="38"/>
      <c r="BC32" s="26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26"/>
      <c r="BO32" s="40"/>
      <c r="BP32" s="1" t="str">
        <f t="shared" si="3"/>
        <v>山田　五郎</v>
      </c>
      <c r="BQ32" s="1">
        <f t="shared" si="3"/>
        <v>24</v>
      </c>
      <c r="BR32" s="1"/>
      <c r="BS32" s="1" t="str">
        <f t="shared" si="2"/>
        <v>小平市立小平第十三小学校</v>
      </c>
      <c r="BT32" s="1" t="str">
        <f t="shared" si="2"/>
        <v>東京都小平市小川西町１丁目２２番１号</v>
      </c>
    </row>
    <row r="33" spans="1:72" ht="14.25">
      <c r="A33" s="2">
        <v>32</v>
      </c>
      <c r="B33" s="25"/>
      <c r="C33" s="26"/>
      <c r="D33" s="26"/>
      <c r="E33" s="47"/>
      <c r="F33" s="29"/>
      <c r="G33" s="26"/>
      <c r="H33" s="26"/>
      <c r="I33" s="1"/>
      <c r="J33" s="11"/>
      <c r="K33" s="12"/>
      <c r="L33" s="27"/>
      <c r="M33" s="41" t="str">
        <f t="shared" si="1"/>
        <v>菅谷　正見</v>
      </c>
      <c r="N33" s="41">
        <f t="shared" si="1"/>
        <v>1</v>
      </c>
      <c r="O33" s="1"/>
      <c r="P33" s="37"/>
      <c r="Q33" s="37"/>
      <c r="R33" s="37"/>
      <c r="S33" s="37"/>
      <c r="T33" s="37"/>
      <c r="U33" s="26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9"/>
      <c r="AY33" s="38"/>
      <c r="AZ33" s="38"/>
      <c r="BA33" s="38"/>
      <c r="BB33" s="38"/>
      <c r="BC33" s="26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26"/>
      <c r="BO33" s="40"/>
      <c r="BP33" s="1" t="str">
        <f t="shared" si="3"/>
        <v>山田　五郎</v>
      </c>
      <c r="BQ33" s="1">
        <f t="shared" si="3"/>
        <v>24</v>
      </c>
      <c r="BR33" s="1"/>
      <c r="BS33" s="1" t="str">
        <f t="shared" si="2"/>
        <v>小平市立小平第十三小学校</v>
      </c>
      <c r="BT33" s="1" t="str">
        <f t="shared" si="2"/>
        <v>東京都小平市小川西町１丁目２２番１号</v>
      </c>
    </row>
    <row r="34" spans="1:72" ht="14.25">
      <c r="A34" s="2">
        <v>33</v>
      </c>
      <c r="B34" s="25"/>
      <c r="C34" s="26"/>
      <c r="D34" s="26"/>
      <c r="E34" s="47"/>
      <c r="F34" s="29"/>
      <c r="G34" s="26"/>
      <c r="H34" s="26"/>
      <c r="I34" s="1"/>
      <c r="J34" s="11"/>
      <c r="K34" s="8"/>
      <c r="L34" s="34"/>
      <c r="M34" s="41" t="str">
        <f t="shared" si="1"/>
        <v>菅谷　正見</v>
      </c>
      <c r="N34" s="41">
        <f t="shared" si="1"/>
        <v>1</v>
      </c>
      <c r="O34" s="1"/>
      <c r="P34" s="37"/>
      <c r="Q34" s="37"/>
      <c r="R34" s="37"/>
      <c r="S34" s="37"/>
      <c r="T34" s="37"/>
      <c r="U34" s="26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9"/>
      <c r="AY34" s="38"/>
      <c r="AZ34" s="38"/>
      <c r="BA34" s="38"/>
      <c r="BB34" s="38"/>
      <c r="BC34" s="26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26"/>
      <c r="BO34" s="40"/>
      <c r="BP34" s="1" t="str">
        <f t="shared" si="3"/>
        <v>山田　五郎</v>
      </c>
      <c r="BQ34" s="1">
        <f t="shared" si="3"/>
        <v>24</v>
      </c>
      <c r="BR34" s="1"/>
      <c r="BS34" s="1" t="str">
        <f t="shared" si="2"/>
        <v>小平市立小平第十三小学校</v>
      </c>
      <c r="BT34" s="1" t="str">
        <f t="shared" si="2"/>
        <v>東京都小平市小川西町１丁目２２番１号</v>
      </c>
    </row>
    <row r="35" spans="1:72" ht="14.25">
      <c r="A35" s="2">
        <v>34</v>
      </c>
      <c r="B35" s="25"/>
      <c r="C35" s="26"/>
      <c r="D35" s="26"/>
      <c r="E35" s="47"/>
      <c r="F35" s="30"/>
      <c r="G35" s="26"/>
      <c r="H35" s="26"/>
      <c r="I35" s="1"/>
      <c r="J35" s="13"/>
      <c r="K35" s="8"/>
      <c r="L35" s="33"/>
      <c r="M35" s="41" t="str">
        <f t="shared" si="1"/>
        <v>菅谷　正見</v>
      </c>
      <c r="N35" s="41">
        <f t="shared" si="1"/>
        <v>1</v>
      </c>
      <c r="O35" s="1"/>
      <c r="P35" s="37"/>
      <c r="Q35" s="37"/>
      <c r="R35" s="37"/>
      <c r="S35" s="37"/>
      <c r="T35" s="37"/>
      <c r="U35" s="26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9"/>
      <c r="AY35" s="38"/>
      <c r="AZ35" s="38"/>
      <c r="BA35" s="38"/>
      <c r="BB35" s="38"/>
      <c r="BC35" s="26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26"/>
      <c r="BO35" s="40"/>
      <c r="BP35" s="1" t="str">
        <f t="shared" si="3"/>
        <v>山田　五郎</v>
      </c>
      <c r="BQ35" s="1">
        <f t="shared" si="3"/>
        <v>24</v>
      </c>
      <c r="BR35" s="1"/>
      <c r="BS35" s="1" t="str">
        <f t="shared" si="2"/>
        <v>小平市立小平第十三小学校</v>
      </c>
      <c r="BT35" s="1" t="str">
        <f t="shared" si="2"/>
        <v>東京都小平市小川西町１丁目２２番１号</v>
      </c>
    </row>
    <row r="36" spans="1:72" ht="14.25">
      <c r="A36" s="2">
        <v>35</v>
      </c>
      <c r="B36" s="25"/>
      <c r="C36" s="26"/>
      <c r="D36" s="26"/>
      <c r="E36" s="47"/>
      <c r="F36" s="29"/>
      <c r="G36" s="26"/>
      <c r="H36" s="26"/>
      <c r="I36" s="1"/>
      <c r="J36" s="11"/>
      <c r="K36" s="9"/>
      <c r="L36" s="27"/>
      <c r="M36" s="41" t="str">
        <f t="shared" si="1"/>
        <v>菅谷　正見</v>
      </c>
      <c r="N36" s="41">
        <f t="shared" si="1"/>
        <v>1</v>
      </c>
      <c r="O36" s="1"/>
      <c r="P36" s="37"/>
      <c r="Q36" s="37"/>
      <c r="R36" s="37"/>
      <c r="S36" s="37"/>
      <c r="T36" s="37"/>
      <c r="U36" s="26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9"/>
      <c r="AY36" s="38"/>
      <c r="AZ36" s="38"/>
      <c r="BA36" s="38"/>
      <c r="BB36" s="38"/>
      <c r="BC36" s="26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26"/>
      <c r="BO36" s="40"/>
      <c r="BP36" s="1" t="str">
        <f t="shared" si="3"/>
        <v>山田　五郎</v>
      </c>
      <c r="BQ36" s="1">
        <f t="shared" si="3"/>
        <v>24</v>
      </c>
      <c r="BR36" s="1"/>
      <c r="BS36" s="1" t="str">
        <f t="shared" si="2"/>
        <v>小平市立小平第十三小学校</v>
      </c>
      <c r="BT36" s="1" t="str">
        <f t="shared" si="2"/>
        <v>東京都小平市小川西町１丁目２２番１号</v>
      </c>
    </row>
    <row r="37" spans="1:72" ht="14.25">
      <c r="A37" s="2">
        <v>36</v>
      </c>
      <c r="B37" s="25"/>
      <c r="C37" s="26"/>
      <c r="D37" s="26"/>
      <c r="E37" s="47"/>
      <c r="F37" s="24"/>
      <c r="G37" s="26"/>
      <c r="H37" s="26"/>
      <c r="I37" s="1"/>
      <c r="J37" s="3"/>
      <c r="K37" s="1"/>
      <c r="L37" s="35"/>
      <c r="M37" s="41" t="str">
        <f t="shared" si="1"/>
        <v>菅谷　正見</v>
      </c>
      <c r="N37" s="41">
        <f t="shared" si="1"/>
        <v>1</v>
      </c>
      <c r="O37" s="1"/>
      <c r="P37" s="37"/>
      <c r="Q37" s="37"/>
      <c r="R37" s="37"/>
      <c r="S37" s="37"/>
      <c r="T37" s="37"/>
      <c r="U37" s="26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40"/>
      <c r="BP37" s="1" t="str">
        <f t="shared" si="3"/>
        <v>山田　五郎</v>
      </c>
      <c r="BQ37" s="1">
        <f t="shared" si="3"/>
        <v>24</v>
      </c>
      <c r="BR37" s="1"/>
      <c r="BS37" s="1" t="str">
        <f t="shared" si="2"/>
        <v>小平市立小平第十三小学校</v>
      </c>
      <c r="BT37" s="1" t="str">
        <f t="shared" si="2"/>
        <v>東京都小平市小川西町１丁目２２番１号</v>
      </c>
    </row>
    <row r="38" spans="1:72" ht="14.25">
      <c r="A38" s="2">
        <v>37</v>
      </c>
      <c r="B38" s="25"/>
      <c r="C38" s="26"/>
      <c r="D38" s="26"/>
      <c r="E38" s="47"/>
      <c r="F38" s="24"/>
      <c r="G38" s="26"/>
      <c r="H38" s="26"/>
      <c r="I38" s="1"/>
      <c r="J38" s="3"/>
      <c r="K38" s="1"/>
      <c r="L38" s="35"/>
      <c r="M38" s="41" t="str">
        <f t="shared" si="1"/>
        <v>菅谷　正見</v>
      </c>
      <c r="N38" s="41">
        <f t="shared" si="1"/>
        <v>1</v>
      </c>
      <c r="O38" s="1"/>
      <c r="P38" s="37"/>
      <c r="Q38" s="37"/>
      <c r="R38" s="37"/>
      <c r="S38" s="37"/>
      <c r="T38" s="37"/>
      <c r="U38" s="26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9"/>
      <c r="AY38" s="38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40"/>
      <c r="BP38" s="1" t="str">
        <f t="shared" si="3"/>
        <v>山田　五郎</v>
      </c>
      <c r="BQ38" s="1">
        <f t="shared" si="3"/>
        <v>24</v>
      </c>
      <c r="BR38" s="1"/>
      <c r="BS38" s="1" t="str">
        <f t="shared" si="2"/>
        <v>小平市立小平第十三小学校</v>
      </c>
      <c r="BT38" s="1" t="str">
        <f t="shared" si="2"/>
        <v>東京都小平市小川西町１丁目２２番１号</v>
      </c>
    </row>
    <row r="39" spans="1:72" ht="14.25">
      <c r="A39" s="2">
        <v>38</v>
      </c>
      <c r="B39" s="25"/>
      <c r="C39" s="26"/>
      <c r="D39" s="26"/>
      <c r="E39" s="47"/>
      <c r="F39" s="24"/>
      <c r="G39" s="26"/>
      <c r="H39" s="26"/>
      <c r="I39" s="1"/>
      <c r="J39" s="3"/>
      <c r="K39" s="1"/>
      <c r="L39" s="35"/>
      <c r="M39" s="41" t="str">
        <f t="shared" si="1"/>
        <v>菅谷　正見</v>
      </c>
      <c r="N39" s="41">
        <f t="shared" si="1"/>
        <v>1</v>
      </c>
      <c r="O39" s="1"/>
      <c r="P39" s="37"/>
      <c r="Q39" s="37"/>
      <c r="R39" s="37"/>
      <c r="S39" s="37"/>
      <c r="T39" s="37"/>
      <c r="U39" s="26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9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40"/>
      <c r="BP39" s="1" t="str">
        <f t="shared" si="3"/>
        <v>山田　五郎</v>
      </c>
      <c r="BQ39" s="1">
        <f t="shared" si="3"/>
        <v>24</v>
      </c>
      <c r="BR39" s="1"/>
      <c r="BS39" s="1" t="str">
        <f t="shared" si="2"/>
        <v>小平市立小平第十三小学校</v>
      </c>
      <c r="BT39" s="1" t="str">
        <f t="shared" si="2"/>
        <v>東京都小平市小川西町１丁目２２番１号</v>
      </c>
    </row>
    <row r="40" spans="1:72" ht="14.25">
      <c r="A40" s="2">
        <v>39</v>
      </c>
      <c r="B40" s="25"/>
      <c r="C40" s="26"/>
      <c r="D40" s="26"/>
      <c r="E40" s="47"/>
      <c r="F40" s="24"/>
      <c r="G40" s="26"/>
      <c r="H40" s="26"/>
      <c r="I40" s="1"/>
      <c r="J40" s="3"/>
      <c r="K40" s="1"/>
      <c r="L40" s="35"/>
      <c r="M40" s="41" t="str">
        <f t="shared" si="1"/>
        <v>菅谷　正見</v>
      </c>
      <c r="N40" s="41">
        <f t="shared" si="1"/>
        <v>1</v>
      </c>
      <c r="O40" s="1"/>
      <c r="P40" s="37"/>
      <c r="Q40" s="37"/>
      <c r="R40" s="37"/>
      <c r="S40" s="37"/>
      <c r="T40" s="37"/>
      <c r="U40" s="26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9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40"/>
      <c r="BP40" s="1" t="str">
        <f t="shared" si="3"/>
        <v>山田　五郎</v>
      </c>
      <c r="BQ40" s="1">
        <f t="shared" si="3"/>
        <v>24</v>
      </c>
      <c r="BR40" s="1"/>
      <c r="BS40" s="1" t="str">
        <f t="shared" si="2"/>
        <v>小平市立小平第十三小学校</v>
      </c>
      <c r="BT40" s="1" t="str">
        <f t="shared" si="2"/>
        <v>東京都小平市小川西町１丁目２２番１号</v>
      </c>
    </row>
    <row r="41" spans="1:72" ht="14.25">
      <c r="A41" s="2">
        <v>40</v>
      </c>
      <c r="B41" s="25"/>
      <c r="C41" s="26"/>
      <c r="D41" s="26"/>
      <c r="E41" s="47"/>
      <c r="F41" s="24"/>
      <c r="G41" s="26"/>
      <c r="H41" s="26"/>
      <c r="I41" s="1"/>
      <c r="J41" s="3"/>
      <c r="K41" s="1"/>
      <c r="L41" s="35"/>
      <c r="M41" s="41" t="str">
        <f t="shared" si="1"/>
        <v>菅谷　正見</v>
      </c>
      <c r="N41" s="41">
        <f t="shared" si="1"/>
        <v>1</v>
      </c>
      <c r="O41" s="1"/>
      <c r="P41" s="37"/>
      <c r="Q41" s="37"/>
      <c r="R41" s="37"/>
      <c r="S41" s="37"/>
      <c r="T41" s="37"/>
      <c r="U41" s="26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9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40"/>
      <c r="BP41" s="1" t="str">
        <f t="shared" si="3"/>
        <v>山田　五郎</v>
      </c>
      <c r="BQ41" s="1">
        <f t="shared" si="3"/>
        <v>24</v>
      </c>
      <c r="BR41" s="1"/>
      <c r="BS41" s="1" t="str">
        <f t="shared" si="2"/>
        <v>小平市立小平第十三小学校</v>
      </c>
      <c r="BT41" s="1" t="str">
        <f t="shared" si="2"/>
        <v>東京都小平市小川西町１丁目２２番１号</v>
      </c>
    </row>
    <row r="42" spans="22:49" ht="13.5">
      <c r="V42">
        <f aca="true" t="shared" si="4" ref="V42:AW42">COUNTIF(V$2:V$41,"A")</f>
        <v>0</v>
      </c>
      <c r="W42">
        <f t="shared" si="4"/>
        <v>0</v>
      </c>
      <c r="X42">
        <f t="shared" si="4"/>
        <v>0</v>
      </c>
      <c r="Y42">
        <f t="shared" si="4"/>
        <v>0</v>
      </c>
      <c r="Z42">
        <f t="shared" si="4"/>
        <v>0</v>
      </c>
      <c r="AA42">
        <f t="shared" si="4"/>
        <v>0</v>
      </c>
      <c r="AB42">
        <f t="shared" si="4"/>
        <v>0</v>
      </c>
      <c r="AC42">
        <f t="shared" si="4"/>
        <v>0</v>
      </c>
      <c r="AD42">
        <f t="shared" si="4"/>
        <v>0</v>
      </c>
      <c r="AE42">
        <f t="shared" si="4"/>
        <v>0</v>
      </c>
      <c r="AF42">
        <f t="shared" si="4"/>
        <v>0</v>
      </c>
      <c r="AG42">
        <f t="shared" si="4"/>
        <v>0</v>
      </c>
      <c r="AH42">
        <f t="shared" si="4"/>
        <v>0</v>
      </c>
      <c r="AI42">
        <f t="shared" si="4"/>
        <v>0</v>
      </c>
      <c r="AJ42">
        <f t="shared" si="4"/>
        <v>0</v>
      </c>
      <c r="AK42">
        <f t="shared" si="4"/>
        <v>0</v>
      </c>
      <c r="AL42">
        <f t="shared" si="4"/>
        <v>0</v>
      </c>
      <c r="AM42">
        <f t="shared" si="4"/>
        <v>0</v>
      </c>
      <c r="AN42">
        <f t="shared" si="4"/>
        <v>0</v>
      </c>
      <c r="AO42">
        <f t="shared" si="4"/>
        <v>0</v>
      </c>
      <c r="AP42">
        <f t="shared" si="4"/>
        <v>0</v>
      </c>
      <c r="AQ42">
        <f t="shared" si="4"/>
        <v>0</v>
      </c>
      <c r="AR42">
        <f t="shared" si="4"/>
        <v>0</v>
      </c>
      <c r="AS42">
        <f t="shared" si="4"/>
        <v>0</v>
      </c>
      <c r="AT42">
        <f t="shared" si="4"/>
        <v>0</v>
      </c>
      <c r="AU42">
        <f t="shared" si="4"/>
        <v>0</v>
      </c>
      <c r="AV42">
        <f t="shared" si="4"/>
        <v>0</v>
      </c>
      <c r="AW42">
        <f t="shared" si="4"/>
        <v>0</v>
      </c>
    </row>
    <row r="43" spans="22:49" ht="13.5">
      <c r="V43">
        <f aca="true" t="shared" si="5" ref="V43:AW43">COUNTIF(V$2:V$41,"B")</f>
        <v>0</v>
      </c>
      <c r="W43">
        <f t="shared" si="5"/>
        <v>0</v>
      </c>
      <c r="X43">
        <f t="shared" si="5"/>
        <v>0</v>
      </c>
      <c r="Y43">
        <f t="shared" si="5"/>
        <v>0</v>
      </c>
      <c r="Z43">
        <f t="shared" si="5"/>
        <v>0</v>
      </c>
      <c r="AA43">
        <f t="shared" si="5"/>
        <v>0</v>
      </c>
      <c r="AB43">
        <f t="shared" si="5"/>
        <v>0</v>
      </c>
      <c r="AC43">
        <f t="shared" si="5"/>
        <v>0</v>
      </c>
      <c r="AD43">
        <f t="shared" si="5"/>
        <v>0</v>
      </c>
      <c r="AE43">
        <f t="shared" si="5"/>
        <v>0</v>
      </c>
      <c r="AF43">
        <f t="shared" si="5"/>
        <v>0</v>
      </c>
      <c r="AG43">
        <f t="shared" si="5"/>
        <v>0</v>
      </c>
      <c r="AH43">
        <f t="shared" si="5"/>
        <v>0</v>
      </c>
      <c r="AI43">
        <f t="shared" si="5"/>
        <v>0</v>
      </c>
      <c r="AJ43">
        <f t="shared" si="5"/>
        <v>0</v>
      </c>
      <c r="AK43">
        <f t="shared" si="5"/>
        <v>0</v>
      </c>
      <c r="AL43">
        <f t="shared" si="5"/>
        <v>0</v>
      </c>
      <c r="AM43">
        <f t="shared" si="5"/>
        <v>0</v>
      </c>
      <c r="AN43">
        <f t="shared" si="5"/>
        <v>0</v>
      </c>
      <c r="AO43">
        <f t="shared" si="5"/>
        <v>0</v>
      </c>
      <c r="AP43">
        <f t="shared" si="5"/>
        <v>0</v>
      </c>
      <c r="AQ43">
        <f t="shared" si="5"/>
        <v>0</v>
      </c>
      <c r="AR43">
        <f t="shared" si="5"/>
        <v>0</v>
      </c>
      <c r="AS43">
        <f t="shared" si="5"/>
        <v>0</v>
      </c>
      <c r="AT43">
        <f t="shared" si="5"/>
        <v>0</v>
      </c>
      <c r="AU43">
        <f t="shared" si="5"/>
        <v>0</v>
      </c>
      <c r="AV43">
        <f t="shared" si="5"/>
        <v>0</v>
      </c>
      <c r="AW43">
        <f t="shared" si="5"/>
        <v>0</v>
      </c>
    </row>
    <row r="44" spans="22:49" ht="13.5">
      <c r="V44">
        <f aca="true" t="shared" si="6" ref="V44:AW44">COUNTIF(V$2:V$41,"C")</f>
        <v>0</v>
      </c>
      <c r="W44">
        <f t="shared" si="6"/>
        <v>0</v>
      </c>
      <c r="X44">
        <f t="shared" si="6"/>
        <v>0</v>
      </c>
      <c r="Y44">
        <f t="shared" si="6"/>
        <v>0</v>
      </c>
      <c r="Z44">
        <f t="shared" si="6"/>
        <v>0</v>
      </c>
      <c r="AA44">
        <f t="shared" si="6"/>
        <v>0</v>
      </c>
      <c r="AB44">
        <f t="shared" si="6"/>
        <v>0</v>
      </c>
      <c r="AC44">
        <f t="shared" si="6"/>
        <v>0</v>
      </c>
      <c r="AD44">
        <f t="shared" si="6"/>
        <v>0</v>
      </c>
      <c r="AE44">
        <f t="shared" si="6"/>
        <v>0</v>
      </c>
      <c r="AF44">
        <f t="shared" si="6"/>
        <v>0</v>
      </c>
      <c r="AG44">
        <f t="shared" si="6"/>
        <v>0</v>
      </c>
      <c r="AH44">
        <f t="shared" si="6"/>
        <v>0</v>
      </c>
      <c r="AI44">
        <f t="shared" si="6"/>
        <v>0</v>
      </c>
      <c r="AJ44">
        <f t="shared" si="6"/>
        <v>0</v>
      </c>
      <c r="AK44">
        <f t="shared" si="6"/>
        <v>0</v>
      </c>
      <c r="AL44">
        <f t="shared" si="6"/>
        <v>0</v>
      </c>
      <c r="AM44">
        <f t="shared" si="6"/>
        <v>0</v>
      </c>
      <c r="AN44">
        <f t="shared" si="6"/>
        <v>0</v>
      </c>
      <c r="AO44">
        <f t="shared" si="6"/>
        <v>0</v>
      </c>
      <c r="AP44">
        <f t="shared" si="6"/>
        <v>0</v>
      </c>
      <c r="AQ44">
        <f t="shared" si="6"/>
        <v>0</v>
      </c>
      <c r="AR44">
        <f t="shared" si="6"/>
        <v>0</v>
      </c>
      <c r="AS44">
        <f t="shared" si="6"/>
        <v>0</v>
      </c>
      <c r="AT44">
        <f t="shared" si="6"/>
        <v>0</v>
      </c>
      <c r="AU44">
        <f t="shared" si="6"/>
        <v>0</v>
      </c>
      <c r="AV44">
        <f t="shared" si="6"/>
        <v>0</v>
      </c>
      <c r="AW44">
        <f t="shared" si="6"/>
        <v>0</v>
      </c>
    </row>
  </sheetData>
  <sheetProtection/>
  <printOptions/>
  <pageMargins left="0.787" right="0.787" top="0.984" bottom="0.984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菅谷</cp:lastModifiedBy>
  <cp:lastPrinted>2004-04-07T16:05:46Z</cp:lastPrinted>
  <dcterms:created xsi:type="dcterms:W3CDTF">2004-02-02T10:27:09Z</dcterms:created>
  <dcterms:modified xsi:type="dcterms:W3CDTF">2013-07-30T04:18:26Z</dcterms:modified>
  <cp:category/>
  <cp:version/>
  <cp:contentType/>
  <cp:contentStatus/>
</cp:coreProperties>
</file>